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525" activeTab="0"/>
  </bookViews>
  <sheets>
    <sheet name="Лист1" sheetId="1" r:id="rId1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'Лист1'!$B$80</definedName>
    <definedName name="_ftnref1" localSheetId="0">'Лист1'!#REF!</definedName>
    <definedName name="_ftnref4" localSheetId="0">'Лист1'!#REF!</definedName>
    <definedName name="_xlnm.Print_Titles" localSheetId="0">'Лист1'!$8:$8</definedName>
    <definedName name="_xlnm.Print_Area" localSheetId="0">'Лист1'!$B$1:$H$78</definedName>
  </definedNames>
  <calcPr fullCalcOnLoad="1"/>
</workbook>
</file>

<file path=xl/sharedStrings.xml><?xml version="1.0" encoding="utf-8"?>
<sst xmlns="http://schemas.openxmlformats.org/spreadsheetml/2006/main" count="302" uniqueCount="159">
  <si>
    <t>Мероприятия по развитию сети автомобильных дорог общего пользования поселения в рамках подпрограммы «Развитие дорожного хозяйства поселения» муниципальной программы  _________________ сельского поселения Грибановского муниципального района"Развитие _________________ сельского поселения" (муниципальной) собственности)</t>
  </si>
  <si>
    <t>59 4 9085</t>
  </si>
  <si>
    <t>59 5 9861</t>
  </si>
  <si>
    <t>59 5 4009</t>
  </si>
  <si>
    <t>59 7 0059</t>
  </si>
  <si>
    <t>59 0 9062</t>
  </si>
  <si>
    <t>пенсии</t>
  </si>
  <si>
    <t>59 9 9047</t>
  </si>
  <si>
    <t>59 8 9041</t>
  </si>
  <si>
    <t>ВУС 211+213</t>
  </si>
  <si>
    <t>ВУС 220+300</t>
  </si>
  <si>
    <t>плном.ЧС</t>
  </si>
  <si>
    <t>дорож.фонд</t>
  </si>
  <si>
    <t>полном.архит.</t>
  </si>
  <si>
    <t>полном. Мол.полит.</t>
  </si>
  <si>
    <t>культура 220+300</t>
  </si>
  <si>
    <t>культура 290</t>
  </si>
  <si>
    <t>полном.спорт</t>
  </si>
  <si>
    <t>Резервные фонды</t>
  </si>
  <si>
    <t>Наименование</t>
  </si>
  <si>
    <t>Рз</t>
  </si>
  <si>
    <t>ПР</t>
  </si>
  <si>
    <t>ЦСР</t>
  </si>
  <si>
    <t>ВР</t>
  </si>
  <si>
    <t>Другие общегосударственные вопросы</t>
  </si>
  <si>
    <t>11</t>
  </si>
  <si>
    <t>13</t>
  </si>
  <si>
    <t>Национальная безопасность и правоохранительная деятельность</t>
  </si>
  <si>
    <t>Национальная  экономика</t>
  </si>
  <si>
    <t>400</t>
  </si>
  <si>
    <t>04</t>
  </si>
  <si>
    <t>05</t>
  </si>
  <si>
    <t>07</t>
  </si>
  <si>
    <t>08</t>
  </si>
  <si>
    <t>09</t>
  </si>
  <si>
    <t>100</t>
  </si>
  <si>
    <t>200</t>
  </si>
  <si>
    <t>Массовый спорт</t>
  </si>
  <si>
    <t>10</t>
  </si>
  <si>
    <t>500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</si>
  <si>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</si>
  <si>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</si>
  <si>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</si>
  <si>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</si>
  <si>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</si>
  <si>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</si>
  <si>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 xml:space="preserve">Культура </t>
  </si>
  <si>
    <t>01</t>
  </si>
  <si>
    <t>02</t>
  </si>
  <si>
    <t>03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</si>
  <si>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</si>
  <si>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</si>
  <si>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</si>
  <si>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</si>
  <si>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ВСЕГО</t>
  </si>
  <si>
    <t>Защита населения и территории от чрезвычайных ситуаций природного и техногенного характера, гражданская оборона</t>
  </si>
  <si>
    <t>800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</si>
  <si>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</si>
  <si>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</si>
  <si>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проведения выборов и референдумов</t>
  </si>
  <si>
    <t>Обслуживание государственного и  муниципального долга</t>
  </si>
  <si>
    <t>Культура,  кинематография</t>
  </si>
  <si>
    <t>Национальная оборона</t>
  </si>
  <si>
    <t>Мобилизационная  и вневойсковая подготовка</t>
  </si>
  <si>
    <t>Библиотеки</t>
  </si>
  <si>
    <t>Сумма             (тыс.рублей)</t>
  </si>
  <si>
    <t>Функционирование высшего должностного лица субъекта Российской Федерации и муниципального образования</t>
  </si>
  <si>
    <t>глава</t>
  </si>
  <si>
    <t>Выполнение других расходных обязательств в рамках подпрограммы «Обеспечение реализации государственной программы» государственной программы Воронежской области «Содействие развитию муниципальных образований и местного самоуправления» (Закупка товаров, работ и услуг для государственных (муниципальных) нужд)</t>
  </si>
  <si>
    <t>58 5 7020</t>
  </si>
  <si>
    <t>проч. расх.</t>
  </si>
  <si>
    <t>в совет</t>
  </si>
  <si>
    <t>Проведение выборов главы муниципального образования в рамках обеспечения деятельности участковой избирательной комиссии по проведению выборов главы   муниципального образования (Закупка товаров, работ и услуг для государственных (муниципальных) нужд)</t>
  </si>
  <si>
    <t>Дорожное хозяйство (дорожные фонды)</t>
  </si>
  <si>
    <t>07 1 7843</t>
  </si>
  <si>
    <t>благоустр.</t>
  </si>
  <si>
    <t>Иные межбюджетные трансферты бюджетам муниципальных образований на организацию проведения оплачиваемых общественных работ в рамках подпрограммы «Активная политика занятости населения и социальная поддержка безработных граждан» государственной программы Воронежской области «Содействие занятости населения»  (Закупка товаров, работ и услуг для государственных (муниципальных) нужд)</t>
  </si>
  <si>
    <t>30 1 7867</t>
  </si>
  <si>
    <t>Расходы муниципальных образований на уличное освещение в рамках подпрограммы «Повышение энергетической эффективности экономики Воронежской области и сокращение энергетических издержек в бюджетном секторе на 2011-2020 годы» государственной программы Воронежской области «Энергоэффективность и развитие энергетики» (Закупка товаров, работ и услуг для государственных (муниципальных) нужд)</t>
  </si>
  <si>
    <t>уличное освещ.  Обл.ср-ва</t>
  </si>
  <si>
    <t>Учреждения культуры и мероприятия в сфере культуры и кинематографии</t>
  </si>
  <si>
    <t>300</t>
  </si>
  <si>
    <t>Оказание государственной социальной помощи отдельным категориям граждан в рамках подпрограммы «Развитие мер социальной поддержки отдельных категорий граждан» государственной программы Воронежской области «Социальная поддержка граждан» (Социальное обеспечение и иные выплаты населению)</t>
  </si>
  <si>
    <t>39 1 2788</t>
  </si>
  <si>
    <t>700</t>
  </si>
  <si>
    <t>Обслуживание государственного внутреннего и муниципального долга</t>
  </si>
  <si>
    <t>главы</t>
  </si>
  <si>
    <t>софин.занятости</t>
  </si>
  <si>
    <t>Расходы на обеспечение сохранности и ремонт военно-мемориальных объектов на территории Воронежской области в рамках подпрограммы «Реализация государственной политики в сфере социально-экономического развития муниципальных образований» государственной программы Воронежской области «Содействие развитию муниципальных образований и местного самоуправления» (Закупка товаров, работ и услуг для государственных (муниципальных) нужд)</t>
  </si>
  <si>
    <t>05 3 9601</t>
  </si>
  <si>
    <t>05 3 9501</t>
  </si>
  <si>
    <t>05 3 9502</t>
  </si>
  <si>
    <t>05 3 9602</t>
  </si>
  <si>
    <t>Жилищное хозяйство</t>
  </si>
  <si>
    <t>Расходы муниципальных образований на благоустройство мест массового отдыха населения городских и сельских поселений Воронежской области в рамках подпрограммы «Реализация государственной политики в сфере социально-экономического развития муниципальных образований» государственной программы Воронежской области «Содействие развитию муниципальных образований и местного самоуправления» (Закупка товаров, работ и услуг для государственных (муниципальных) нужд)</t>
  </si>
  <si>
    <t>94 3 9012</t>
  </si>
  <si>
    <t>Резервный фонд администрации поселения Грибановского муниципального района (финансовое обеспечение непредвиденных расходов) в рамках подпрограммы «Управление муниципальными финансами» муниципальной программы Грибановского муниципального района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муниципальных образований Грибановского муниципального района» (Иные бюджетные ассигнования)</t>
  </si>
  <si>
    <t>Расходы на обеспечение деятельности (оказание услуг) муниципальных учреждений в рамках обеспечения деятельности органов местного самоуправленияи Грибановского района  по непрограммным расходам органов власти Грибановского муниципального района (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</si>
  <si>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Расходы на обеспечение деятельности (оказание услуг) муниципальных учреждений в рамках обеспечения деятельности органов местного самоуправления Грибановского района  по непрограммным расходам органов власти Грибановского муниципального района (Закупка товаров, работ и услуг для государственных (муниципальных) нужд) </t>
  </si>
  <si>
    <t>99 3 0059</t>
  </si>
  <si>
    <t>11 5 0059</t>
  </si>
  <si>
    <t>упр.220,300</t>
  </si>
  <si>
    <t>упр.290</t>
  </si>
  <si>
    <t>хоз.учр.211+213</t>
  </si>
  <si>
    <t>хоз.учр.220,300</t>
  </si>
  <si>
    <t>58 1 9852</t>
  </si>
  <si>
    <t>58 1 9853</t>
  </si>
  <si>
    <t xml:space="preserve"> 211+213</t>
  </si>
  <si>
    <t xml:space="preserve"> 220+300</t>
  </si>
  <si>
    <t xml:space="preserve"> 290</t>
  </si>
  <si>
    <t>39 1 2054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</si>
  <si>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в рамках подпрограммы «Создание условий для обеспечения качественными услугами ЖКХ населения Воронежской области» государственной программы Воронежской области «Обеспечение доступным и комфортным жильем и коммунальными услугами населения Воронежской области» (.............................)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</si>
  <si>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в рамках подпрограммы «Создание условий для обеспечения качественными услугами ЖКХ населения Воронежской области» государственной программы Воронежской области «Обеспечение доступным и комфортным жильем и коммунальными услугами населения Воронежской области» (...........................)</t>
  </si>
  <si>
    <t>Обеспечение мероприятий по капитальному ремонту многоквартирных домов за счет средств бюджетов в рамках подпрограммы «Создание условий для обеспечения качественными услугами ЖКХ населения Воронежской области» государственной программы Воронежской области «Обеспечение доступным и комфортным жильем и коммунальными услугами населения Воронежской области» (..................................)</t>
  </si>
  <si>
    <t>Обеспечение мероприятий по переселению граждан из аварийного жилищного фонда за счет средств бюджетов в рамках подпрограммы «Создание условий для обеспечения качественными услугами ЖКХ населения Воронежской области» государственной программы Воронежской области «Обеспечение доступным и комфортным жильем и коммунальными услугами населения Воронежской области» (.....................................)</t>
  </si>
  <si>
    <t>Процентные платежи по муниципальному долгу Грибановского муниципального района в рамках подпрограммы «Управление муниципальными финансами» муниципальной программы Грибановского муниципального района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муниципальных образований Грибановского муниципального района »(Обслуживание государственного (муниципального) долга)</t>
  </si>
  <si>
    <t>Расходы на обеспечение деятельности (оказание услуг) муниципальных учреждений в рамках подпрограммы «Развитие культуры Грибановского муниципального района» муниципальной программы Грибановского муниципального района «Развитие культуры и туризма»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</si>
  <si>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в рамках подпрограммы «Развитие культуры Грибановского муниципального района» муниципальной программы Грибановского муниципального района «Развитие культуры и туризма»(Закупка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</si>
  <si>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в рамках подпрограммы «Развитие культуры Грибановского муниципального района» муниципальной программы Грибановского муниципального района «Развитие культуры и туризма»(Иные бюджетные ассигнования)</t>
  </si>
  <si>
    <t>водоснабж. Алексеевка</t>
  </si>
  <si>
    <t>59 1 9202</t>
  </si>
  <si>
    <t>59 1 9201</t>
  </si>
  <si>
    <t>59 2 5118</t>
  </si>
  <si>
    <t>59 3 9143</t>
  </si>
  <si>
    <t>59 5 7129</t>
  </si>
  <si>
    <t>ГРБС</t>
  </si>
  <si>
    <t xml:space="preserve">Ведомственная структура                                                                                                                                 расходов бюджета поселения  на 2015 год </t>
  </si>
  <si>
    <t>59 6 9031</t>
  </si>
  <si>
    <t>59 5 9129</t>
  </si>
  <si>
    <t>12</t>
  </si>
  <si>
    <t>полном. мал.пр.</t>
  </si>
  <si>
    <t>59 1 9011</t>
  </si>
  <si>
    <t>15 1 9038</t>
  </si>
  <si>
    <t>упр.210</t>
  </si>
  <si>
    <t>культура  210</t>
  </si>
  <si>
    <t>Листопадовского сельского поселения</t>
  </si>
  <si>
    <t>от  "26"декабря 2014 г.   № 188</t>
  </si>
  <si>
    <t>Расходы на обеспечение деятельности главы поселения по  расходам органов власти в рамках подпрограммы "Обеспечение реализации муниципальной программы" муниципальной программы  Листопадовского сельского поселения Грибановского муниципального района"Развитие Листопадовского сельского поселения на 2014-2020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</si>
  <si>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развитию сети автомобильных дорог общего пользования поселения в рамках подпрограммы «Создание условий для обеспечения качественными услугами ЖКХ населения поселения и развитие дорожного хозяйства поселения» муниципальной программы  Листопадовского_ сельского поселения Грибановского муниципального района"Развитие Листопадовского_ сельского поселения на 2014-2020 годы"(Закупка товаров, работ и услуг для государственных (муниципальных) нужд)</t>
  </si>
  <si>
    <t xml:space="preserve">Создание объектов социального комплекса, в том числе объектов общегражданского назначения,  инфраструктуры в рамках подпрограммы «Создание условий для обеспечения качественными услугами ЖКХ населения поселения» муниципальной программы Листопадовского_ сельского поселения Грибановского муниципального района "Развитие Листопадовского_ сельского поселения"  (Капитальные вложения в объекты недвижимого имущества) </t>
  </si>
  <si>
    <t>Расходы на обеспечение деятельности (оказание услуг) муниципальных учреждений в рамках подпрограммы "Развитие культуры сельского поселения" муниципальной программы  Листопадовского_ сельского поселения Грибановского муниципального района "Развитие Листопадовского_ сельского поселения"(Иные бюджетные ассигнования)</t>
  </si>
  <si>
    <t>к   решению Совета народных депутатов</t>
  </si>
  <si>
    <t>Приложение 6</t>
  </si>
  <si>
    <t>Расходы на обеспечение функций муниципальных органов  в рамках подпрограммы "Обеспечение реализации муниципальной программы"   муниципальной программы  Листопадовского сельского поселения Грибановского муниципального района"Развитие Листопадовского сельского поселения на 2014-2020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</si>
  <si>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 в рамках подпрограммы "Обеспечение реализации муниципальной программы"   муниципальной программы  Листопадовского сельского поселения Грибановского муниципального района"Развитие Листопадовского сельского поселения на 2014-2020 годы"  (Закупка товаров, работ и услуг для государственных (муниципальных) нужд)</t>
  </si>
  <si>
    <t>Проведение выборов в Совет народных депутатов муниципального образования в рамках подпрограммы "Обеспечение реализации муниципальной программы"   муниципальной программы  Листопадовского  сельского поселения Грибановского муниципального района"Развитие Листопадовского  сельского поселения на 2014-2020 годы"  (Закупка товаров, работ и услуг для государственных (муниципальных) нужд)</t>
  </si>
  <si>
    <t>Расходы на обеспечение функций муниципальных органов  в рамках подпрограммы "Обеспечение реализации муниципальной программы"   муниципальной программы  Листопадовского  сельского поселения Грибановского муниципального района"Развитие Листопадовского сельского поселения на 2014-2020 годы" (Иные бюджетные ассигнования)</t>
  </si>
  <si>
    <t>Осуществление поселением исполнения переданных полномочий в рамках подпрограммы "Осуществление  первичного воинского учета на территориях, где отсутствуют военные комиссариаты" в рамках муниципальной программы  Листопадовского  сельского поселения Грибановского муниципального района"Развитие Листопадовского сельского поселения на 2014-2020 годы"(Расходы на выплату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фондами)</t>
  </si>
  <si>
    <t>Осуществление поселением исполнения переданных полномочий на осуществление первичного воинского учета на территориях, где отсутствуют военные комиссариаты в рамках муниципальной программы  Листопадовского  сельского поселения Грибановского муниципального района"Развитие Листопадовского сельского поселения на 2014-2020 годы" (Закупка товаров, работ и услуг для государственных (муниципальных) нужд)</t>
  </si>
  <si>
    <t>Межбюджетные трансферты передаваемые бюджету муниципального района на осуществление части полномочий по мероприятиям в сфере защиты населения от чрезвычайных ситуаций и пожаров в рамках подпрограммы "Защита населения и территории поселения от чрезвычайных ситуаций, обеспечение пожарной безопасности,  безопасности людей на водных объектах" муниципальной программы  Листопадовского сельского поселения Грибановского муниципального района"Развитие  Листопадовского сельского поселения на 2014-2020 годы"(Межбюджетные трансферты)</t>
  </si>
  <si>
    <t>Межбюджетные трансферты передаваемые бюджету муниципального района на осуществление части полномочий по мероприятиям по развитию и поддержке малого и среднего предпринимательства в рамках  подпрограммы "Развитие и поддержка малого и среднего предпринимательства" муниципальной программы  Листопадовского сельского поселения Грибановского муниципального района "Развитие и поддержка малого и среднего предпринимательства в Листопадовского сельском поселении Грибановского муниципального района " (Межбюджетные трансферты)</t>
  </si>
  <si>
    <t>Межбюджетные трансферты передаваемые бюджету муниципального района на осуществление части полномочий по мероприятиям по развитию градостроительной деятельности в рамках подпрограммы "Развитие градостроительной деятельносии" муниципальной программы  Листопадовского сельского поселения Грибановского муниципального района"Развитие Листопадовского  сельского поселения на 2014-2020 годы" (Межбюджетные трансферты)</t>
  </si>
  <si>
    <t>Расходы на благоустройство дворовых территорий поселения в рамках  подпрограммы "Создание условий для обеспечения качественными услугами ЖКХ населения поселения и развитие дорожного хозяйства поселения" муниципальной программы Листопадовского  сельского поселения Грибановского муниципального района "Развитие Листопадовского  сельского поселения на 2014-2020 годы" (Закупка товаров, работ и услуг для государственных (муниципальных) нужд)</t>
  </si>
  <si>
    <t>Межбюджетные трансферты передаваемые бюджету муниципального района на осуществление части полномочий по организации мероприятий по вовлечению молодежи в социальную практику в рамках подпрограммы "Создание условий для организации отдыха и оздоровления детей и молодежи" муниципальной программы Листопадовского  сельского поселения Грибановского муниципального района"Развитие Листопадовского  сельского поселения на 2014-2020 годы" (Межбюджетные трансферты)</t>
  </si>
  <si>
    <t>Расходы на обеспечение деятельности (оказание услуг) муниципальных учреждений в рамках подпрограммы "Развитие культуры сельского поселения" муниципальной программы  Листопадовского  сельского поселения Грибановского муниципального района "Развитие Листопадовского  сельского поселения на 2014-2020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</si>
  <si>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в рамках подпрограммы "Развитие культуры сельского поселения" муниципальной программы  Листопадовскогосельского поселения Грибановского муниципального района "Развитие Листопадовского  сельского поселения на 2014-2020 годы" (Закупка товаров, работ и услуг для государственных (муниципальных) нужд)</t>
  </si>
  <si>
    <t>Доплаты к пенсиям муниципальных служащих сельского поселения в рамках подпрограммы «Развитие мер социальной поддержки отдельных категорий граждан»  муниципальной программы  Листопадовского сельского поселения Грибановского муниципального района "Развитие Листопадовского  сельского поселения на 2014-2020 годы" (Социальное обеспечение и иные выплаты населению)</t>
  </si>
  <si>
    <t>Межбюджетные трансферты передаваемые бюджету муниципального района на осуществление части полномочий  в области физической культуры и спорта в рамках  подпрограммы "Развитие физической культуры и спорта" муниципальной программы   Листопадовского сельского поселения Грибановского муниципального района"Развитие Листопадовского сельского поселения на 2014-2020 годы" (Межбюджетные трансферты)</t>
  </si>
  <si>
    <t>Администрация Листопадовского  сельского поселения Грибановского муниципального района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</si>
</sst>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8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42" applyFont="1" applyBorder="1" applyAlignment="1" applyProtection="1">
      <alignment horizontal="center" vertical="center" wrapText="1"/>
      <protection/>
    </xf>
    <xf numFmtId="176" fontId="1" fillId="0" borderId="1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76" fontId="11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49" fontId="11" fillId="0" borderId="10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176" fontId="1" fillId="22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11" fillId="0" borderId="11" xfId="0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/>
    </xf>
    <xf numFmtId="176" fontId="11" fillId="0" borderId="10" xfId="0" applyNumberFormat="1" applyFont="1" applyFill="1" applyBorder="1" applyAlignment="1">
      <alignment/>
    </xf>
    <xf numFmtId="176" fontId="11" fillId="22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42" applyAlignment="1" applyProtection="1">
      <alignment horizontal="center"/>
      <protection/>
    </xf>
    <xf numFmtId="0" fontId="0" fillId="0" borderId="0" xfId="0" applyAlignment="1">
      <alignment horizontal="center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 wrapText="1"/>
    </xf>
    <xf numFmtId="176" fontId="11" fillId="0" borderId="11" xfId="0" applyNumberFormat="1" applyFont="1" applyBorder="1" applyAlignment="1">
      <alignment/>
    </xf>
    <xf numFmtId="0" fontId="10" fillId="0" borderId="14" xfId="0" applyFont="1" applyBorder="1" applyAlignment="1">
      <alignment wrapText="1"/>
    </xf>
    <xf numFmtId="0" fontId="10" fillId="0" borderId="14" xfId="0" applyFont="1" applyBorder="1" applyAlignment="1">
      <alignment horizontal="center" wrapText="1"/>
    </xf>
    <xf numFmtId="49" fontId="10" fillId="0" borderId="14" xfId="0" applyNumberFormat="1" applyFont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176" fontId="11" fillId="0" borderId="14" xfId="0" applyNumberFormat="1" applyFont="1" applyBorder="1" applyAlignment="1">
      <alignment/>
    </xf>
    <xf numFmtId="0" fontId="0" fillId="0" borderId="10" xfId="0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O86"/>
  <sheetViews>
    <sheetView tabSelected="1" zoomScale="75" zoomScaleNormal="75" zoomScalePageLayoutView="0" workbookViewId="0" topLeftCell="B1">
      <selection activeCell="L10" sqref="L10"/>
    </sheetView>
  </sheetViews>
  <sheetFormatPr defaultColWidth="9.00390625" defaultRowHeight="12.75" outlineLevelRow="1"/>
  <cols>
    <col min="1" max="1" width="4.00390625" style="0" hidden="1" customWidth="1"/>
    <col min="2" max="2" width="73.875" style="0" customWidth="1"/>
    <col min="3" max="3" width="7.25390625" style="55" customWidth="1"/>
    <col min="4" max="4" width="4.875" style="0" customWidth="1"/>
    <col min="5" max="5" width="5.00390625" style="0" customWidth="1"/>
    <col min="6" max="6" width="10.125" style="0" customWidth="1"/>
    <col min="7" max="7" width="5.00390625" style="0" customWidth="1"/>
    <col min="8" max="8" width="13.875" style="0" customWidth="1"/>
    <col min="9" max="9" width="11.00390625" style="0" customWidth="1"/>
  </cols>
  <sheetData>
    <row r="1" spans="2:15" ht="18.75">
      <c r="B1" s="70" t="s">
        <v>142</v>
      </c>
      <c r="C1" s="70"/>
      <c r="D1" s="70"/>
      <c r="E1" s="70"/>
      <c r="F1" s="70"/>
      <c r="G1" s="70"/>
      <c r="H1" s="70"/>
      <c r="K1" s="70"/>
      <c r="L1" s="70"/>
      <c r="M1" s="70"/>
      <c r="N1" s="70"/>
      <c r="O1" s="70"/>
    </row>
    <row r="2" spans="2:15" ht="15.75" customHeight="1">
      <c r="B2" s="71" t="s">
        <v>141</v>
      </c>
      <c r="C2" s="71"/>
      <c r="D2" s="71"/>
      <c r="E2" s="71"/>
      <c r="F2" s="71"/>
      <c r="G2" s="71"/>
      <c r="H2" s="71"/>
      <c r="K2" s="71"/>
      <c r="L2" s="71"/>
      <c r="M2" s="71"/>
      <c r="N2" s="71"/>
      <c r="O2" s="71"/>
    </row>
    <row r="3" spans="2:15" ht="18.75" customHeight="1">
      <c r="B3" s="71" t="s">
        <v>135</v>
      </c>
      <c r="C3" s="71"/>
      <c r="D3" s="71"/>
      <c r="E3" s="71"/>
      <c r="F3" s="71"/>
      <c r="G3" s="71"/>
      <c r="H3" s="71"/>
      <c r="K3" s="71"/>
      <c r="L3" s="71"/>
      <c r="M3" s="71"/>
      <c r="N3" s="71"/>
      <c r="O3" s="71"/>
    </row>
    <row r="4" spans="2:15" ht="18.75" customHeight="1">
      <c r="B4" s="71" t="s">
        <v>136</v>
      </c>
      <c r="C4" s="71"/>
      <c r="D4" s="71"/>
      <c r="E4" s="71"/>
      <c r="F4" s="71"/>
      <c r="G4" s="71"/>
      <c r="H4" s="71"/>
      <c r="K4" s="71"/>
      <c r="L4" s="71"/>
      <c r="M4" s="71"/>
      <c r="N4" s="71"/>
      <c r="O4" s="71"/>
    </row>
    <row r="5" spans="2:7" ht="10.5" customHeight="1">
      <c r="B5" s="1"/>
      <c r="C5" s="45"/>
      <c r="D5" s="6"/>
      <c r="E5" s="6"/>
      <c r="F5" s="6"/>
      <c r="G5" s="6"/>
    </row>
    <row r="6" spans="2:10" ht="51.75" customHeight="1">
      <c r="B6" s="69" t="s">
        <v>126</v>
      </c>
      <c r="C6" s="69"/>
      <c r="D6" s="69"/>
      <c r="E6" s="69"/>
      <c r="F6" s="69"/>
      <c r="G6" s="69"/>
      <c r="H6" s="69"/>
      <c r="I6" s="44"/>
      <c r="J6" s="44"/>
    </row>
    <row r="7" spans="2:8" ht="7.5" customHeight="1">
      <c r="B7" s="7"/>
      <c r="C7" s="7"/>
      <c r="D7" s="7"/>
      <c r="E7" s="7"/>
      <c r="F7" s="7"/>
      <c r="G7" s="7"/>
      <c r="H7" s="26"/>
    </row>
    <row r="8" spans="2:8" ht="42.75" customHeight="1">
      <c r="B8" s="18" t="s">
        <v>19</v>
      </c>
      <c r="C8" s="19" t="s">
        <v>125</v>
      </c>
      <c r="D8" s="19" t="s">
        <v>20</v>
      </c>
      <c r="E8" s="19" t="s">
        <v>21</v>
      </c>
      <c r="F8" s="19" t="s">
        <v>22</v>
      </c>
      <c r="G8" s="20" t="s">
        <v>23</v>
      </c>
      <c r="H8" s="33" t="s">
        <v>65</v>
      </c>
    </row>
    <row r="9" spans="1:8" ht="18.75" customHeight="1">
      <c r="A9">
        <v>1</v>
      </c>
      <c r="B9" s="17" t="s">
        <v>54</v>
      </c>
      <c r="C9" s="46"/>
      <c r="D9" s="4"/>
      <c r="E9" s="4"/>
      <c r="F9" s="16"/>
      <c r="G9" s="16"/>
      <c r="H9" s="25">
        <f>H11+H27+H31+H34+H42+H55+H58+H68+H73+H76</f>
        <v>6253.2</v>
      </c>
    </row>
    <row r="10" spans="2:8" ht="32.25" customHeight="1">
      <c r="B10" s="17" t="s">
        <v>158</v>
      </c>
      <c r="C10" s="46">
        <v>914</v>
      </c>
      <c r="D10" s="4"/>
      <c r="E10" s="4"/>
      <c r="F10" s="16"/>
      <c r="G10" s="16"/>
      <c r="H10" s="25">
        <f>H9</f>
        <v>6253.2</v>
      </c>
    </row>
    <row r="11" spans="1:8" ht="15.75" hidden="1">
      <c r="A11">
        <v>2</v>
      </c>
      <c r="B11" s="8" t="s">
        <v>57</v>
      </c>
      <c r="C11" s="46"/>
      <c r="D11" s="27" t="s">
        <v>47</v>
      </c>
      <c r="E11" s="9"/>
      <c r="F11" s="9"/>
      <c r="G11" s="9"/>
      <c r="H11" s="34">
        <f>H12+H14+H18+H21+H23</f>
        <v>2754.9999999999995</v>
      </c>
    </row>
    <row r="12" spans="2:8" ht="33.75" customHeight="1" hidden="1">
      <c r="B12" s="56" t="s">
        <v>66</v>
      </c>
      <c r="C12" s="57"/>
      <c r="D12" s="58" t="s">
        <v>47</v>
      </c>
      <c r="E12" s="59" t="s">
        <v>48</v>
      </c>
      <c r="F12" s="59"/>
      <c r="G12" s="59"/>
      <c r="H12" s="60">
        <f>H13</f>
        <v>729.4</v>
      </c>
    </row>
    <row r="13" spans="1:9" ht="140.25" customHeight="1">
      <c r="A13" s="66"/>
      <c r="B13" s="5" t="s">
        <v>137</v>
      </c>
      <c r="C13" s="47">
        <v>914</v>
      </c>
      <c r="D13" s="11" t="s">
        <v>47</v>
      </c>
      <c r="E13" s="12" t="s">
        <v>48</v>
      </c>
      <c r="F13" s="12" t="s">
        <v>120</v>
      </c>
      <c r="G13" s="12" t="s">
        <v>35</v>
      </c>
      <c r="H13" s="31">
        <v>729.4</v>
      </c>
      <c r="I13" s="30" t="s">
        <v>67</v>
      </c>
    </row>
    <row r="14" spans="1:8" ht="49.5" customHeight="1" hidden="1">
      <c r="A14" s="66">
        <v>15</v>
      </c>
      <c r="B14" s="23" t="s">
        <v>58</v>
      </c>
      <c r="C14" s="48"/>
      <c r="D14" s="27" t="s">
        <v>47</v>
      </c>
      <c r="E14" s="9" t="s">
        <v>30</v>
      </c>
      <c r="F14" s="9"/>
      <c r="G14" s="9"/>
      <c r="H14" s="34">
        <f>H15+H16+H17</f>
        <v>1853.3999999999999</v>
      </c>
    </row>
    <row r="15" spans="1:9" ht="141.75">
      <c r="A15" s="66">
        <v>16</v>
      </c>
      <c r="B15" s="5" t="s">
        <v>143</v>
      </c>
      <c r="C15" s="47">
        <v>914</v>
      </c>
      <c r="D15" s="11" t="s">
        <v>47</v>
      </c>
      <c r="E15" s="12" t="s">
        <v>30</v>
      </c>
      <c r="F15" s="12" t="s">
        <v>121</v>
      </c>
      <c r="G15" s="12" t="s">
        <v>35</v>
      </c>
      <c r="H15" s="31">
        <v>1340.6</v>
      </c>
      <c r="I15" s="30" t="s">
        <v>133</v>
      </c>
    </row>
    <row r="16" spans="1:9" ht="94.5">
      <c r="A16" s="66">
        <v>17</v>
      </c>
      <c r="B16" s="5" t="s">
        <v>144</v>
      </c>
      <c r="C16" s="47">
        <v>914</v>
      </c>
      <c r="D16" s="11" t="s">
        <v>47</v>
      </c>
      <c r="E16" s="12" t="s">
        <v>30</v>
      </c>
      <c r="F16" s="12" t="s">
        <v>121</v>
      </c>
      <c r="G16" s="12" t="s">
        <v>36</v>
      </c>
      <c r="H16" s="31">
        <v>507.5</v>
      </c>
      <c r="I16" s="30" t="s">
        <v>101</v>
      </c>
    </row>
    <row r="17" spans="1:9" ht="94.5" collapsed="1">
      <c r="A17" s="66"/>
      <c r="B17" s="5" t="s">
        <v>146</v>
      </c>
      <c r="C17" s="47">
        <v>914</v>
      </c>
      <c r="D17" s="11" t="s">
        <v>47</v>
      </c>
      <c r="E17" s="12" t="s">
        <v>30</v>
      </c>
      <c r="F17" s="12" t="s">
        <v>121</v>
      </c>
      <c r="G17" s="12" t="s">
        <v>56</v>
      </c>
      <c r="H17" s="31">
        <v>5.3</v>
      </c>
      <c r="I17" s="30" t="s">
        <v>102</v>
      </c>
    </row>
    <row r="18" spans="1:8" ht="15.75" hidden="1" outlineLevel="1">
      <c r="A18" s="66">
        <v>23</v>
      </c>
      <c r="B18" s="8" t="s">
        <v>59</v>
      </c>
      <c r="C18" s="46"/>
      <c r="D18" s="27" t="s">
        <v>47</v>
      </c>
      <c r="E18" s="9" t="s">
        <v>32</v>
      </c>
      <c r="F18" s="9"/>
      <c r="G18" s="9"/>
      <c r="H18" s="21">
        <f>H19+H20</f>
        <v>172.2</v>
      </c>
    </row>
    <row r="19" spans="1:9" ht="63" hidden="1" outlineLevel="1">
      <c r="A19" s="66">
        <v>25</v>
      </c>
      <c r="B19" s="10" t="s">
        <v>72</v>
      </c>
      <c r="C19" s="49"/>
      <c r="D19" s="11" t="s">
        <v>47</v>
      </c>
      <c r="E19" s="12" t="s">
        <v>32</v>
      </c>
      <c r="F19" s="12" t="s">
        <v>95</v>
      </c>
      <c r="G19" s="12" t="s">
        <v>36</v>
      </c>
      <c r="H19" s="31"/>
      <c r="I19" t="s">
        <v>86</v>
      </c>
    </row>
    <row r="20" spans="1:9" ht="110.25" outlineLevel="1">
      <c r="A20" s="66">
        <v>26</v>
      </c>
      <c r="B20" s="24" t="s">
        <v>145</v>
      </c>
      <c r="C20" s="49">
        <v>914</v>
      </c>
      <c r="D20" s="11" t="s">
        <v>47</v>
      </c>
      <c r="E20" s="12" t="s">
        <v>32</v>
      </c>
      <c r="F20" s="12" t="s">
        <v>131</v>
      </c>
      <c r="G20" s="12" t="s">
        <v>36</v>
      </c>
      <c r="H20" s="31">
        <v>172.2</v>
      </c>
      <c r="I20" s="30" t="s">
        <v>71</v>
      </c>
    </row>
    <row r="21" spans="1:8" ht="15.75" hidden="1" outlineLevel="1">
      <c r="A21" s="66">
        <v>33</v>
      </c>
      <c r="B21" s="8" t="s">
        <v>18</v>
      </c>
      <c r="C21" s="46"/>
      <c r="D21" s="11" t="s">
        <v>47</v>
      </c>
      <c r="E21" s="9" t="s">
        <v>25</v>
      </c>
      <c r="F21" s="9"/>
      <c r="G21" s="9"/>
      <c r="H21" s="21">
        <f>H22</f>
        <v>0</v>
      </c>
    </row>
    <row r="22" spans="1:8" ht="165" customHeight="1" hidden="1" outlineLevel="1">
      <c r="A22" s="66">
        <v>36</v>
      </c>
      <c r="B22" s="5" t="s">
        <v>96</v>
      </c>
      <c r="C22" s="47"/>
      <c r="D22" s="11" t="s">
        <v>47</v>
      </c>
      <c r="E22" s="12" t="s">
        <v>25</v>
      </c>
      <c r="F22" s="12" t="s">
        <v>110</v>
      </c>
      <c r="G22" s="12" t="s">
        <v>56</v>
      </c>
      <c r="H22" s="31"/>
    </row>
    <row r="23" spans="1:8" ht="23.25" customHeight="1" hidden="1">
      <c r="A23" s="66">
        <v>37</v>
      </c>
      <c r="B23" s="8" t="s">
        <v>24</v>
      </c>
      <c r="C23" s="46"/>
      <c r="D23" s="11" t="s">
        <v>47</v>
      </c>
      <c r="E23" s="9" t="s">
        <v>26</v>
      </c>
      <c r="F23" s="9"/>
      <c r="G23" s="9"/>
      <c r="H23" s="21">
        <f>H25+H26</f>
        <v>0</v>
      </c>
    </row>
    <row r="24" spans="1:9" ht="94.5" hidden="1">
      <c r="A24" s="66"/>
      <c r="B24" s="24" t="s">
        <v>68</v>
      </c>
      <c r="C24" s="50"/>
      <c r="D24" s="11" t="s">
        <v>47</v>
      </c>
      <c r="E24" s="12" t="s">
        <v>26</v>
      </c>
      <c r="F24" s="12" t="s">
        <v>69</v>
      </c>
      <c r="G24" s="12" t="s">
        <v>36</v>
      </c>
      <c r="H24" s="21"/>
      <c r="I24" s="30" t="s">
        <v>70</v>
      </c>
    </row>
    <row r="25" spans="1:9" ht="126" hidden="1">
      <c r="A25" s="66">
        <v>40</v>
      </c>
      <c r="B25" s="5" t="s">
        <v>97</v>
      </c>
      <c r="C25" s="47"/>
      <c r="D25" s="11" t="s">
        <v>47</v>
      </c>
      <c r="E25" s="12" t="s">
        <v>26</v>
      </c>
      <c r="F25" s="39" t="s">
        <v>99</v>
      </c>
      <c r="G25" s="12" t="s">
        <v>35</v>
      </c>
      <c r="H25" s="31"/>
      <c r="I25" t="s">
        <v>103</v>
      </c>
    </row>
    <row r="26" spans="1:9" ht="78.75" hidden="1">
      <c r="A26" s="66"/>
      <c r="B26" s="5" t="s">
        <v>98</v>
      </c>
      <c r="C26" s="47"/>
      <c r="D26" s="11" t="s">
        <v>47</v>
      </c>
      <c r="E26" s="12" t="s">
        <v>26</v>
      </c>
      <c r="F26" s="39" t="s">
        <v>99</v>
      </c>
      <c r="G26" s="12" t="s">
        <v>36</v>
      </c>
      <c r="H26" s="31"/>
      <c r="I26" t="s">
        <v>104</v>
      </c>
    </row>
    <row r="27" spans="1:8" ht="15.75" hidden="1">
      <c r="A27" s="66"/>
      <c r="B27" s="23" t="s">
        <v>62</v>
      </c>
      <c r="C27" s="48"/>
      <c r="D27" s="9" t="s">
        <v>48</v>
      </c>
      <c r="E27" s="9"/>
      <c r="F27" s="9"/>
      <c r="G27" s="9"/>
      <c r="H27" s="34">
        <f>H28</f>
        <v>166.7</v>
      </c>
    </row>
    <row r="28" spans="1:8" ht="15.75" hidden="1">
      <c r="A28" s="66"/>
      <c r="B28" s="23" t="s">
        <v>63</v>
      </c>
      <c r="C28" s="48"/>
      <c r="D28" s="9" t="s">
        <v>48</v>
      </c>
      <c r="E28" s="9" t="s">
        <v>49</v>
      </c>
      <c r="F28" s="9"/>
      <c r="G28" s="9"/>
      <c r="H28" s="34">
        <f>H29+H30</f>
        <v>166.7</v>
      </c>
    </row>
    <row r="29" spans="1:9" ht="157.5">
      <c r="A29" s="66"/>
      <c r="B29" s="24" t="s">
        <v>147</v>
      </c>
      <c r="C29" s="50">
        <v>914</v>
      </c>
      <c r="D29" s="12" t="s">
        <v>48</v>
      </c>
      <c r="E29" s="12" t="s">
        <v>49</v>
      </c>
      <c r="F29" s="12" t="s">
        <v>122</v>
      </c>
      <c r="G29" s="12" t="s">
        <v>35</v>
      </c>
      <c r="H29" s="31">
        <v>150</v>
      </c>
      <c r="I29" s="42" t="s">
        <v>9</v>
      </c>
    </row>
    <row r="30" spans="1:9" ht="112.5" customHeight="1">
      <c r="A30" s="66"/>
      <c r="B30" s="24" t="s">
        <v>148</v>
      </c>
      <c r="C30" s="50">
        <v>914</v>
      </c>
      <c r="D30" s="12" t="s">
        <v>48</v>
      </c>
      <c r="E30" s="12" t="s">
        <v>49</v>
      </c>
      <c r="F30" s="12" t="s">
        <v>122</v>
      </c>
      <c r="G30" s="12" t="s">
        <v>36</v>
      </c>
      <c r="H30" s="31">
        <v>16.7</v>
      </c>
      <c r="I30" s="42" t="s">
        <v>10</v>
      </c>
    </row>
    <row r="31" spans="1:8" ht="27.75" customHeight="1" hidden="1">
      <c r="A31" s="66">
        <v>44</v>
      </c>
      <c r="B31" s="8" t="s">
        <v>27</v>
      </c>
      <c r="C31" s="46"/>
      <c r="D31" s="9" t="s">
        <v>49</v>
      </c>
      <c r="E31" s="9"/>
      <c r="F31" s="9"/>
      <c r="G31" s="9"/>
      <c r="H31" s="34">
        <f>H32</f>
        <v>20.4</v>
      </c>
    </row>
    <row r="32" spans="1:8" ht="36.75" customHeight="1" hidden="1">
      <c r="A32" s="66"/>
      <c r="B32" s="23" t="s">
        <v>55</v>
      </c>
      <c r="C32" s="48"/>
      <c r="D32" s="28" t="s">
        <v>49</v>
      </c>
      <c r="E32" s="28" t="s">
        <v>34</v>
      </c>
      <c r="F32" s="28"/>
      <c r="G32" s="28"/>
      <c r="H32" s="35">
        <f>H33</f>
        <v>20.4</v>
      </c>
    </row>
    <row r="33" spans="1:9" ht="141.75">
      <c r="A33" s="66"/>
      <c r="B33" s="24" t="s">
        <v>149</v>
      </c>
      <c r="C33" s="50">
        <v>914</v>
      </c>
      <c r="D33" s="22" t="s">
        <v>49</v>
      </c>
      <c r="E33" s="22" t="s">
        <v>34</v>
      </c>
      <c r="F33" s="22" t="s">
        <v>123</v>
      </c>
      <c r="G33" s="22" t="s">
        <v>39</v>
      </c>
      <c r="H33" s="31">
        <v>20.4</v>
      </c>
      <c r="I33" s="42" t="s">
        <v>11</v>
      </c>
    </row>
    <row r="34" spans="1:8" ht="15.75" hidden="1">
      <c r="A34" s="66">
        <v>53</v>
      </c>
      <c r="B34" s="8" t="s">
        <v>28</v>
      </c>
      <c r="C34" s="46"/>
      <c r="D34" s="9" t="s">
        <v>30</v>
      </c>
      <c r="E34" s="9"/>
      <c r="F34" s="9"/>
      <c r="G34" s="9"/>
      <c r="H34" s="34">
        <f>H35+H38</f>
        <v>833.7</v>
      </c>
    </row>
    <row r="35" spans="1:8" ht="18" customHeight="1" hidden="1">
      <c r="A35" s="66">
        <v>54</v>
      </c>
      <c r="B35" s="8" t="s">
        <v>73</v>
      </c>
      <c r="C35" s="46"/>
      <c r="D35" s="9" t="s">
        <v>30</v>
      </c>
      <c r="E35" s="9" t="s">
        <v>34</v>
      </c>
      <c r="F35" s="9"/>
      <c r="G35" s="9"/>
      <c r="H35" s="34">
        <f>H36+H37</f>
        <v>802.5</v>
      </c>
    </row>
    <row r="36" spans="1:9" ht="126">
      <c r="A36" s="66">
        <v>55</v>
      </c>
      <c r="B36" s="38" t="s">
        <v>138</v>
      </c>
      <c r="C36" s="51">
        <v>914</v>
      </c>
      <c r="D36" s="12" t="s">
        <v>30</v>
      </c>
      <c r="E36" s="12" t="s">
        <v>34</v>
      </c>
      <c r="F36" s="12" t="s">
        <v>128</v>
      </c>
      <c r="G36" s="12" t="s">
        <v>36</v>
      </c>
      <c r="H36" s="31">
        <v>802.5</v>
      </c>
      <c r="I36" t="s">
        <v>12</v>
      </c>
    </row>
    <row r="37" spans="1:9" ht="96" customHeight="1" hidden="1">
      <c r="A37" s="66"/>
      <c r="B37" s="38" t="s">
        <v>0</v>
      </c>
      <c r="C37" s="51">
        <v>914</v>
      </c>
      <c r="D37" s="12" t="s">
        <v>30</v>
      </c>
      <c r="E37" s="12" t="s">
        <v>34</v>
      </c>
      <c r="F37" s="12" t="s">
        <v>124</v>
      </c>
      <c r="G37" s="12" t="s">
        <v>29</v>
      </c>
      <c r="H37" s="31"/>
      <c r="I37" t="s">
        <v>12</v>
      </c>
    </row>
    <row r="38" spans="1:8" ht="28.5" customHeight="1" hidden="1">
      <c r="A38" s="66">
        <v>59</v>
      </c>
      <c r="B38" s="8" t="s">
        <v>40</v>
      </c>
      <c r="C38" s="46"/>
      <c r="D38" s="12" t="s">
        <v>30</v>
      </c>
      <c r="E38" s="12">
        <v>12</v>
      </c>
      <c r="F38" s="9"/>
      <c r="G38" s="9"/>
      <c r="H38" s="34">
        <f>H41+H39+H40</f>
        <v>31.2</v>
      </c>
    </row>
    <row r="39" spans="1:9" ht="141.75" customHeight="1" hidden="1">
      <c r="A39" s="66"/>
      <c r="B39" s="24" t="s">
        <v>76</v>
      </c>
      <c r="C39" s="50"/>
      <c r="D39" s="12" t="s">
        <v>30</v>
      </c>
      <c r="E39" s="12">
        <v>12</v>
      </c>
      <c r="F39" s="22" t="s">
        <v>74</v>
      </c>
      <c r="G39" s="12" t="s">
        <v>36</v>
      </c>
      <c r="H39" s="31"/>
      <c r="I39" t="s">
        <v>87</v>
      </c>
    </row>
    <row r="40" spans="1:9" ht="141.75">
      <c r="A40" s="66"/>
      <c r="B40" s="38" t="s">
        <v>150</v>
      </c>
      <c r="C40" s="50">
        <v>914</v>
      </c>
      <c r="D40" s="12" t="s">
        <v>30</v>
      </c>
      <c r="E40" s="12" t="s">
        <v>129</v>
      </c>
      <c r="F40" s="22" t="s">
        <v>132</v>
      </c>
      <c r="G40" s="12" t="s">
        <v>39</v>
      </c>
      <c r="H40" s="31">
        <v>10.8</v>
      </c>
      <c r="I40" s="42" t="s">
        <v>130</v>
      </c>
    </row>
    <row r="41" spans="1:9" ht="110.25">
      <c r="A41" s="66"/>
      <c r="B41" s="38" t="s">
        <v>151</v>
      </c>
      <c r="C41" s="51">
        <v>914</v>
      </c>
      <c r="D41" s="12" t="s">
        <v>30</v>
      </c>
      <c r="E41" s="12">
        <v>12</v>
      </c>
      <c r="F41" s="22" t="s">
        <v>1</v>
      </c>
      <c r="G41" s="22" t="s">
        <v>39</v>
      </c>
      <c r="H41" s="31">
        <v>20.4</v>
      </c>
      <c r="I41" s="42" t="s">
        <v>13</v>
      </c>
    </row>
    <row r="42" spans="1:8" ht="15.75" hidden="1">
      <c r="A42" s="66"/>
      <c r="B42" s="8" t="s">
        <v>41</v>
      </c>
      <c r="C42" s="46"/>
      <c r="D42" s="9" t="s">
        <v>31</v>
      </c>
      <c r="E42" s="9"/>
      <c r="F42" s="9"/>
      <c r="G42" s="9"/>
      <c r="H42" s="34">
        <f>H43+H48+H53</f>
        <v>273.3</v>
      </c>
    </row>
    <row r="43" spans="1:8" ht="15.75" hidden="1">
      <c r="A43" s="66"/>
      <c r="B43" s="8" t="s">
        <v>93</v>
      </c>
      <c r="C43" s="46"/>
      <c r="D43" s="9" t="s">
        <v>31</v>
      </c>
      <c r="E43" s="9" t="s">
        <v>47</v>
      </c>
      <c r="F43" s="9"/>
      <c r="G43" s="9"/>
      <c r="H43" s="34">
        <f>H44+H45+H46+H47</f>
        <v>0</v>
      </c>
    </row>
    <row r="44" spans="1:8" ht="126" hidden="1" outlineLevel="1">
      <c r="A44" s="66"/>
      <c r="B44" s="5" t="s">
        <v>111</v>
      </c>
      <c r="C44" s="47"/>
      <c r="D44" s="12" t="s">
        <v>31</v>
      </c>
      <c r="E44" s="12" t="s">
        <v>47</v>
      </c>
      <c r="F44" s="12" t="s">
        <v>90</v>
      </c>
      <c r="G44" s="9"/>
      <c r="H44" s="36"/>
    </row>
    <row r="45" spans="1:8" ht="141.75" hidden="1" outlineLevel="1">
      <c r="A45" s="66"/>
      <c r="B45" s="5" t="s">
        <v>112</v>
      </c>
      <c r="C45" s="47"/>
      <c r="D45" s="12" t="s">
        <v>31</v>
      </c>
      <c r="E45" s="12" t="s">
        <v>47</v>
      </c>
      <c r="F45" s="12" t="s">
        <v>91</v>
      </c>
      <c r="G45" s="9"/>
      <c r="H45" s="36"/>
    </row>
    <row r="46" spans="1:8" ht="110.25" hidden="1" outlineLevel="1">
      <c r="A46" s="66"/>
      <c r="B46" s="5" t="s">
        <v>113</v>
      </c>
      <c r="C46" s="47"/>
      <c r="D46" s="12" t="s">
        <v>31</v>
      </c>
      <c r="E46" s="12" t="s">
        <v>47</v>
      </c>
      <c r="F46" s="12" t="s">
        <v>89</v>
      </c>
      <c r="G46" s="9"/>
      <c r="H46" s="36"/>
    </row>
    <row r="47" spans="1:8" ht="110.25" hidden="1" outlineLevel="1">
      <c r="A47" s="66"/>
      <c r="B47" s="5" t="s">
        <v>114</v>
      </c>
      <c r="C47" s="47"/>
      <c r="D47" s="12" t="s">
        <v>31</v>
      </c>
      <c r="E47" s="12" t="s">
        <v>47</v>
      </c>
      <c r="F47" s="12" t="s">
        <v>92</v>
      </c>
      <c r="G47" s="9"/>
      <c r="H47" s="36"/>
    </row>
    <row r="48" spans="1:8" ht="15.75" hidden="1">
      <c r="A48" s="66"/>
      <c r="B48" s="67" t="s">
        <v>42</v>
      </c>
      <c r="C48" s="68"/>
      <c r="D48" s="12" t="s">
        <v>31</v>
      </c>
      <c r="E48" s="13" t="s">
        <v>49</v>
      </c>
      <c r="F48" s="15"/>
      <c r="G48" s="9"/>
      <c r="H48" s="34">
        <f>H49+H50+H51+H52</f>
        <v>273.3</v>
      </c>
    </row>
    <row r="49" spans="1:9" ht="110.25">
      <c r="A49" s="66"/>
      <c r="B49" s="5" t="s">
        <v>152</v>
      </c>
      <c r="C49" s="47">
        <v>914</v>
      </c>
      <c r="D49" s="22" t="s">
        <v>31</v>
      </c>
      <c r="E49" s="29" t="s">
        <v>49</v>
      </c>
      <c r="F49" s="29" t="s">
        <v>2</v>
      </c>
      <c r="G49" s="22" t="s">
        <v>36</v>
      </c>
      <c r="H49" s="31">
        <v>273.3</v>
      </c>
      <c r="I49" t="s">
        <v>75</v>
      </c>
    </row>
    <row r="50" spans="1:9" ht="110.25" hidden="1">
      <c r="A50" s="66"/>
      <c r="B50" s="5" t="s">
        <v>78</v>
      </c>
      <c r="C50" s="47"/>
      <c r="D50" s="22" t="s">
        <v>31</v>
      </c>
      <c r="E50" s="29" t="s">
        <v>49</v>
      </c>
      <c r="F50" s="29" t="s">
        <v>77</v>
      </c>
      <c r="G50" s="22" t="s">
        <v>36</v>
      </c>
      <c r="H50" s="31"/>
      <c r="I50" t="s">
        <v>79</v>
      </c>
    </row>
    <row r="51" spans="1:8" ht="126" hidden="1">
      <c r="A51" s="66"/>
      <c r="B51" s="38" t="s">
        <v>94</v>
      </c>
      <c r="C51" s="51"/>
      <c r="D51" s="22" t="s">
        <v>31</v>
      </c>
      <c r="E51" s="29" t="s">
        <v>49</v>
      </c>
      <c r="F51" s="29" t="s">
        <v>105</v>
      </c>
      <c r="G51" s="22" t="s">
        <v>36</v>
      </c>
      <c r="H51" s="31"/>
    </row>
    <row r="52" spans="1:8" ht="129" customHeight="1" hidden="1">
      <c r="A52" s="66"/>
      <c r="B52" s="38" t="s">
        <v>88</v>
      </c>
      <c r="C52" s="51"/>
      <c r="D52" s="22" t="s">
        <v>31</v>
      </c>
      <c r="E52" s="29" t="s">
        <v>49</v>
      </c>
      <c r="F52" s="29" t="s">
        <v>106</v>
      </c>
      <c r="G52" s="22" t="s">
        <v>36</v>
      </c>
      <c r="H52" s="31"/>
    </row>
    <row r="53" spans="1:8" ht="25.5" customHeight="1" hidden="1">
      <c r="A53" s="66"/>
      <c r="B53" s="8" t="s">
        <v>43</v>
      </c>
      <c r="C53" s="46"/>
      <c r="D53" s="12" t="s">
        <v>31</v>
      </c>
      <c r="E53" s="9" t="s">
        <v>31</v>
      </c>
      <c r="F53" s="9"/>
      <c r="G53" s="9"/>
      <c r="H53" s="34">
        <f>H54</f>
        <v>0</v>
      </c>
    </row>
    <row r="54" spans="1:10" ht="126" customHeight="1" hidden="1">
      <c r="A54" s="66"/>
      <c r="B54" s="5" t="s">
        <v>139</v>
      </c>
      <c r="C54" s="47">
        <v>914</v>
      </c>
      <c r="D54" s="22" t="s">
        <v>31</v>
      </c>
      <c r="E54" s="22" t="s">
        <v>31</v>
      </c>
      <c r="F54" s="40" t="s">
        <v>3</v>
      </c>
      <c r="G54" s="22" t="s">
        <v>29</v>
      </c>
      <c r="H54" s="31"/>
      <c r="I54" s="30" t="s">
        <v>119</v>
      </c>
      <c r="J54" s="43"/>
    </row>
    <row r="55" spans="1:8" ht="15.75" hidden="1">
      <c r="A55" s="66"/>
      <c r="B55" s="23" t="s">
        <v>44</v>
      </c>
      <c r="C55" s="48"/>
      <c r="D55" s="28" t="s">
        <v>32</v>
      </c>
      <c r="E55" s="28"/>
      <c r="F55" s="28"/>
      <c r="G55" s="28"/>
      <c r="H55" s="35">
        <f>H56</f>
        <v>16.9</v>
      </c>
    </row>
    <row r="56" spans="1:8" ht="15.75" hidden="1">
      <c r="A56" s="66"/>
      <c r="B56" s="8" t="s">
        <v>45</v>
      </c>
      <c r="C56" s="46"/>
      <c r="D56" s="15" t="s">
        <v>32</v>
      </c>
      <c r="E56" s="9" t="s">
        <v>32</v>
      </c>
      <c r="F56" s="9"/>
      <c r="G56" s="9"/>
      <c r="H56" s="21">
        <f>H57</f>
        <v>16.9</v>
      </c>
    </row>
    <row r="57" spans="1:9" ht="129.75" customHeight="1">
      <c r="A57" s="66"/>
      <c r="B57" s="24" t="s">
        <v>153</v>
      </c>
      <c r="C57" s="49">
        <v>914</v>
      </c>
      <c r="D57" s="13" t="s">
        <v>32</v>
      </c>
      <c r="E57" s="12" t="s">
        <v>32</v>
      </c>
      <c r="F57" s="12" t="s">
        <v>127</v>
      </c>
      <c r="G57" s="12" t="s">
        <v>39</v>
      </c>
      <c r="H57" s="31">
        <v>16.9</v>
      </c>
      <c r="I57" s="42" t="s">
        <v>14</v>
      </c>
    </row>
    <row r="58" spans="1:8" ht="15.75" hidden="1">
      <c r="A58" s="66"/>
      <c r="B58" s="23" t="s">
        <v>61</v>
      </c>
      <c r="C58" s="48"/>
      <c r="D58" s="9" t="s">
        <v>33</v>
      </c>
      <c r="E58" s="9"/>
      <c r="F58" s="9"/>
      <c r="G58" s="9"/>
      <c r="H58" s="34">
        <f>H59</f>
        <v>2039.1</v>
      </c>
    </row>
    <row r="59" spans="1:8" ht="15.75" hidden="1">
      <c r="A59" s="66"/>
      <c r="B59" s="8" t="s">
        <v>46</v>
      </c>
      <c r="C59" s="46"/>
      <c r="D59" s="9" t="s">
        <v>33</v>
      </c>
      <c r="E59" s="9" t="s">
        <v>47</v>
      </c>
      <c r="F59" s="9"/>
      <c r="G59" s="9"/>
      <c r="H59" s="34">
        <f>H60+H64</f>
        <v>2039.1</v>
      </c>
    </row>
    <row r="60" spans="1:8" ht="31.5" hidden="1">
      <c r="A60" s="66"/>
      <c r="B60" s="10" t="s">
        <v>80</v>
      </c>
      <c r="C60" s="49"/>
      <c r="D60" s="12" t="s">
        <v>33</v>
      </c>
      <c r="E60" s="12" t="s">
        <v>47</v>
      </c>
      <c r="F60" s="9"/>
      <c r="G60" s="9"/>
      <c r="H60" s="34">
        <f>H61+H62+H63</f>
        <v>2039.1</v>
      </c>
    </row>
    <row r="61" spans="1:9" ht="141.75">
      <c r="A61" s="66"/>
      <c r="B61" s="5" t="s">
        <v>154</v>
      </c>
      <c r="C61" s="47">
        <v>914</v>
      </c>
      <c r="D61" s="12" t="s">
        <v>33</v>
      </c>
      <c r="E61" s="12" t="s">
        <v>47</v>
      </c>
      <c r="F61" s="12" t="s">
        <v>4</v>
      </c>
      <c r="G61" s="12" t="s">
        <v>35</v>
      </c>
      <c r="H61" s="31">
        <v>1497.7</v>
      </c>
      <c r="I61" s="42" t="s">
        <v>134</v>
      </c>
    </row>
    <row r="62" spans="1:9" ht="94.5">
      <c r="A62" s="66"/>
      <c r="B62" s="5" t="s">
        <v>155</v>
      </c>
      <c r="C62" s="47">
        <v>914</v>
      </c>
      <c r="D62" s="12" t="s">
        <v>33</v>
      </c>
      <c r="E62" s="12" t="s">
        <v>47</v>
      </c>
      <c r="F62" s="12" t="s">
        <v>4</v>
      </c>
      <c r="G62" s="12" t="s">
        <v>36</v>
      </c>
      <c r="H62" s="31">
        <v>541.4</v>
      </c>
      <c r="I62" s="30" t="s">
        <v>15</v>
      </c>
    </row>
    <row r="63" spans="1:9" ht="98.25" customHeight="1" hidden="1">
      <c r="A63" s="66"/>
      <c r="B63" s="5" t="s">
        <v>140</v>
      </c>
      <c r="C63" s="47">
        <v>914</v>
      </c>
      <c r="D63" s="22" t="s">
        <v>33</v>
      </c>
      <c r="E63" s="22" t="s">
        <v>47</v>
      </c>
      <c r="F63" s="12" t="s">
        <v>4</v>
      </c>
      <c r="G63" s="22" t="s">
        <v>56</v>
      </c>
      <c r="H63" s="31"/>
      <c r="I63" s="41" t="s">
        <v>16</v>
      </c>
    </row>
    <row r="64" spans="1:10" ht="15.75" hidden="1">
      <c r="A64" s="66"/>
      <c r="B64" s="10" t="s">
        <v>64</v>
      </c>
      <c r="C64" s="49"/>
      <c r="D64" s="12" t="s">
        <v>33</v>
      </c>
      <c r="E64" s="12" t="s">
        <v>47</v>
      </c>
      <c r="F64" s="12"/>
      <c r="G64" s="12"/>
      <c r="H64" s="34">
        <f>H65+H66</f>
        <v>0</v>
      </c>
      <c r="I64" s="32"/>
      <c r="J64" s="32"/>
    </row>
    <row r="65" spans="1:10" ht="126" hidden="1">
      <c r="A65" s="66"/>
      <c r="B65" s="5" t="s">
        <v>116</v>
      </c>
      <c r="C65" s="47"/>
      <c r="D65" s="12" t="s">
        <v>33</v>
      </c>
      <c r="E65" s="12" t="s">
        <v>47</v>
      </c>
      <c r="F65" s="12" t="s">
        <v>100</v>
      </c>
      <c r="G65" s="12" t="s">
        <v>35</v>
      </c>
      <c r="H65" s="31"/>
      <c r="I65" s="42" t="s">
        <v>107</v>
      </c>
      <c r="J65" s="32"/>
    </row>
    <row r="66" spans="1:10" ht="94.5" hidden="1">
      <c r="A66" s="66"/>
      <c r="B66" s="5" t="s">
        <v>117</v>
      </c>
      <c r="C66" s="47"/>
      <c r="D66" s="12" t="s">
        <v>33</v>
      </c>
      <c r="E66" s="12" t="s">
        <v>47</v>
      </c>
      <c r="F66" s="12" t="s">
        <v>100</v>
      </c>
      <c r="G66" s="12" t="s">
        <v>36</v>
      </c>
      <c r="H66" s="31"/>
      <c r="I66" s="30" t="s">
        <v>108</v>
      </c>
      <c r="J66" s="32"/>
    </row>
    <row r="67" spans="1:10" ht="78.75" hidden="1">
      <c r="A67" s="66"/>
      <c r="B67" s="5" t="s">
        <v>118</v>
      </c>
      <c r="C67" s="47"/>
      <c r="D67" s="22" t="s">
        <v>33</v>
      </c>
      <c r="E67" s="22" t="s">
        <v>47</v>
      </c>
      <c r="F67" s="39" t="s">
        <v>100</v>
      </c>
      <c r="G67" s="22" t="s">
        <v>56</v>
      </c>
      <c r="H67" s="31"/>
      <c r="I67" s="41" t="s">
        <v>109</v>
      </c>
      <c r="J67" s="32"/>
    </row>
    <row r="68" spans="1:8" ht="15.75" hidden="1">
      <c r="A68" s="66"/>
      <c r="B68" s="8" t="s">
        <v>51</v>
      </c>
      <c r="C68" s="46"/>
      <c r="D68" s="9" t="s">
        <v>38</v>
      </c>
      <c r="E68" s="12"/>
      <c r="F68" s="14"/>
      <c r="G68" s="14"/>
      <c r="H68" s="34">
        <f>H69+H71</f>
        <v>100.8</v>
      </c>
    </row>
    <row r="69" spans="1:8" ht="15.75" hidden="1">
      <c r="A69" s="66"/>
      <c r="B69" s="8" t="s">
        <v>52</v>
      </c>
      <c r="C69" s="46"/>
      <c r="D69" s="9">
        <v>10</v>
      </c>
      <c r="E69" s="9" t="s">
        <v>47</v>
      </c>
      <c r="F69" s="9"/>
      <c r="G69" s="9"/>
      <c r="H69" s="34">
        <f>H70</f>
        <v>100.8</v>
      </c>
    </row>
    <row r="70" spans="1:9" ht="94.5">
      <c r="A70" s="66"/>
      <c r="B70" s="5" t="s">
        <v>156</v>
      </c>
      <c r="C70" s="47">
        <v>914</v>
      </c>
      <c r="D70" s="12">
        <v>10</v>
      </c>
      <c r="E70" s="12" t="s">
        <v>47</v>
      </c>
      <c r="F70" s="13" t="s">
        <v>7</v>
      </c>
      <c r="G70" s="12" t="s">
        <v>81</v>
      </c>
      <c r="H70" s="31">
        <v>100.8</v>
      </c>
      <c r="I70" s="41" t="s">
        <v>6</v>
      </c>
    </row>
    <row r="71" spans="1:8" ht="15.75" hidden="1">
      <c r="A71" s="66"/>
      <c r="B71" s="8" t="s">
        <v>53</v>
      </c>
      <c r="C71" s="46"/>
      <c r="D71" s="15">
        <v>10</v>
      </c>
      <c r="E71" s="15" t="s">
        <v>49</v>
      </c>
      <c r="F71" s="14"/>
      <c r="G71" s="12"/>
      <c r="H71" s="34">
        <f>H72</f>
        <v>0</v>
      </c>
    </row>
    <row r="72" spans="1:8" ht="101.25" customHeight="1" hidden="1">
      <c r="A72" s="66"/>
      <c r="B72" s="37" t="s">
        <v>82</v>
      </c>
      <c r="C72" s="52"/>
      <c r="D72" s="12">
        <v>10</v>
      </c>
      <c r="E72" s="12" t="s">
        <v>49</v>
      </c>
      <c r="F72" s="12" t="s">
        <v>5</v>
      </c>
      <c r="G72" s="12" t="s">
        <v>81</v>
      </c>
      <c r="H72" s="31"/>
    </row>
    <row r="73" spans="1:8" ht="15.75" hidden="1">
      <c r="A73" s="66"/>
      <c r="B73" s="23" t="s">
        <v>50</v>
      </c>
      <c r="C73" s="48"/>
      <c r="D73" s="9" t="s">
        <v>25</v>
      </c>
      <c r="E73" s="12"/>
      <c r="F73" s="12"/>
      <c r="G73" s="12"/>
      <c r="H73" s="34">
        <f>H74</f>
        <v>47.3</v>
      </c>
    </row>
    <row r="74" spans="1:8" ht="16.5" customHeight="1" hidden="1">
      <c r="A74" s="66"/>
      <c r="B74" s="8" t="s">
        <v>37</v>
      </c>
      <c r="C74" s="46"/>
      <c r="D74" s="9" t="s">
        <v>25</v>
      </c>
      <c r="E74" s="9" t="s">
        <v>48</v>
      </c>
      <c r="F74" s="12"/>
      <c r="G74" s="12"/>
      <c r="H74" s="34">
        <f>H75</f>
        <v>47.3</v>
      </c>
    </row>
    <row r="75" spans="1:9" ht="110.25" collapsed="1">
      <c r="A75" s="66"/>
      <c r="B75" s="24" t="s">
        <v>157</v>
      </c>
      <c r="C75" s="50">
        <v>914</v>
      </c>
      <c r="D75" s="12" t="s">
        <v>25</v>
      </c>
      <c r="E75" s="12" t="s">
        <v>48</v>
      </c>
      <c r="F75" s="22" t="s">
        <v>8</v>
      </c>
      <c r="G75" s="12" t="s">
        <v>39</v>
      </c>
      <c r="H75" s="31">
        <v>47.3</v>
      </c>
      <c r="I75" s="42" t="s">
        <v>17</v>
      </c>
    </row>
    <row r="76" spans="2:8" ht="15.75" hidden="1" outlineLevel="1">
      <c r="B76" s="61" t="s">
        <v>60</v>
      </c>
      <c r="C76" s="62"/>
      <c r="D76" s="63" t="s">
        <v>26</v>
      </c>
      <c r="E76" s="63"/>
      <c r="F76" s="64"/>
      <c r="G76" s="64"/>
      <c r="H76" s="65">
        <f>H77</f>
        <v>0</v>
      </c>
    </row>
    <row r="77" spans="2:8" ht="31.5" hidden="1" outlineLevel="1">
      <c r="B77" s="8" t="s">
        <v>85</v>
      </c>
      <c r="C77" s="46"/>
      <c r="D77" s="9" t="s">
        <v>26</v>
      </c>
      <c r="E77" s="9" t="s">
        <v>47</v>
      </c>
      <c r="F77" s="12"/>
      <c r="G77" s="22"/>
      <c r="H77" s="34">
        <f>H78</f>
        <v>0</v>
      </c>
    </row>
    <row r="78" spans="2:8" ht="160.5" customHeight="1" hidden="1" outlineLevel="1">
      <c r="B78" s="10" t="s">
        <v>115</v>
      </c>
      <c r="C78" s="49"/>
      <c r="D78" s="9" t="s">
        <v>26</v>
      </c>
      <c r="E78" s="9" t="s">
        <v>47</v>
      </c>
      <c r="F78" s="12" t="s">
        <v>83</v>
      </c>
      <c r="G78" s="12" t="s">
        <v>84</v>
      </c>
      <c r="H78" s="31"/>
    </row>
    <row r="79" spans="2:3" ht="21.75" customHeight="1">
      <c r="B79" s="2"/>
      <c r="C79" s="53"/>
    </row>
    <row r="80" spans="1:3" ht="31.5" customHeight="1">
      <c r="A80">
        <v>153</v>
      </c>
      <c r="B80" s="3"/>
      <c r="C80" s="54"/>
    </row>
    <row r="81" spans="1:3" ht="12.75">
      <c r="A81">
        <v>156</v>
      </c>
      <c r="B81" s="2"/>
      <c r="C81" s="53"/>
    </row>
    <row r="83" ht="12.75">
      <c r="A83">
        <v>157</v>
      </c>
    </row>
    <row r="86" ht="12.75">
      <c r="A86">
        <v>158</v>
      </c>
    </row>
  </sheetData>
  <sheetProtection/>
  <mergeCells count="9">
    <mergeCell ref="B6:H6"/>
    <mergeCell ref="K1:O1"/>
    <mergeCell ref="K2:O2"/>
    <mergeCell ref="K3:O3"/>
    <mergeCell ref="K4:O4"/>
    <mergeCell ref="B1:H1"/>
    <mergeCell ref="B2:H2"/>
    <mergeCell ref="B3:H3"/>
    <mergeCell ref="B4:H4"/>
  </mergeCells>
  <printOptions/>
  <pageMargins left="0.984251968503937" right="0.3937007874015748" top="0.3937007874015748" bottom="0.3937007874015748" header="0.5118110236220472" footer="0.5118110236220472"/>
  <pageSetup fitToHeight="17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plan3</cp:lastModifiedBy>
  <cp:lastPrinted>2014-12-25T06:05:58Z</cp:lastPrinted>
  <dcterms:created xsi:type="dcterms:W3CDTF">2007-10-17T07:23:09Z</dcterms:created>
  <dcterms:modified xsi:type="dcterms:W3CDTF">2014-12-25T06:06:04Z</dcterms:modified>
  <cp:category/>
  <cp:version/>
  <cp:contentType/>
  <cp:contentStatus/>
</cp:coreProperties>
</file>