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9312" activeTab="0"/>
  </bookViews>
  <sheets>
    <sheet name="Лист1" sheetId="1" r:id="rId1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'Лист1'!$B$79</definedName>
    <definedName name="_ftnref1" localSheetId="0">'Лист1'!#REF!</definedName>
    <definedName name="_ftnref4" localSheetId="0">'Лист1'!#REF!</definedName>
    <definedName name="_xlnm.Print_Titles" localSheetId="0">'Лист1'!$8:$8</definedName>
    <definedName name="_xlnm.Print_Area" localSheetId="0">'Лист1'!$B$1:$G$77</definedName>
  </definedNames>
  <calcPr fullCalcOnLoad="1"/>
</workbook>
</file>

<file path=xl/sharedStrings.xml><?xml version="1.0" encoding="utf-8"?>
<sst xmlns="http://schemas.openxmlformats.org/spreadsheetml/2006/main" count="300" uniqueCount="157">
  <si>
    <t>59 4 9085</t>
  </si>
  <si>
    <t>59 5 9861</t>
  </si>
  <si>
    <t>59 5 4009</t>
  </si>
  <si>
    <t>59 7 0059</t>
  </si>
  <si>
    <t>59 0 9062</t>
  </si>
  <si>
    <t>пенсии</t>
  </si>
  <si>
    <t>59 9 9047</t>
  </si>
  <si>
    <t>59 8 9041</t>
  </si>
  <si>
    <t>ВУС 211+213</t>
  </si>
  <si>
    <t>ВУС 220+300</t>
  </si>
  <si>
    <t>плном.ЧС</t>
  </si>
  <si>
    <t>дорож.фонд</t>
  </si>
  <si>
    <t>полном.архит.</t>
  </si>
  <si>
    <t>полном. Мол.полит.</t>
  </si>
  <si>
    <t>культура 220+300</t>
  </si>
  <si>
    <t>культура 290</t>
  </si>
  <si>
    <t>полном.спорт</t>
  </si>
  <si>
    <t>Резервные фонды</t>
  </si>
  <si>
    <t>Наименование</t>
  </si>
  <si>
    <t>Рз</t>
  </si>
  <si>
    <t>ПР</t>
  </si>
  <si>
    <t>ЦСР</t>
  </si>
  <si>
    <t>ВР</t>
  </si>
  <si>
    <t>Другие общегосударственные вопросы</t>
  </si>
  <si>
    <t>11</t>
  </si>
  <si>
    <t>13</t>
  </si>
  <si>
    <t>Национальная безопасность и правоохранительная деятельность</t>
  </si>
  <si>
    <t>Национальная  экономика</t>
  </si>
  <si>
    <t>400</t>
  </si>
  <si>
    <t>04</t>
  </si>
  <si>
    <t>05</t>
  </si>
  <si>
    <t>07</t>
  </si>
  <si>
    <t>08</t>
  </si>
  <si>
    <t>09</t>
  </si>
  <si>
    <t>100</t>
  </si>
  <si>
    <t>200</t>
  </si>
  <si>
    <t>Массовый спорт</t>
  </si>
  <si>
    <t>10</t>
  </si>
  <si>
    <t>500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</si>
  <si>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</si>
  <si>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</si>
  <si>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</si>
  <si>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</si>
  <si>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</si>
  <si>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</si>
  <si>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 xml:space="preserve">Культура </t>
  </si>
  <si>
    <t>01</t>
  </si>
  <si>
    <t>02</t>
  </si>
  <si>
    <t>03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</si>
  <si>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</si>
  <si>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</si>
  <si>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</si>
  <si>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</si>
  <si>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ВСЕГО</t>
  </si>
  <si>
    <t>Защита населения и территории от чрезвычайных ситуаций природного и техногенного характера, гражданская оборона</t>
  </si>
  <si>
    <t>800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</si>
  <si>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</si>
  <si>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</si>
  <si>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проведения выборов и референдумов</t>
  </si>
  <si>
    <t>Обслуживание государственного и  муниципального долга</t>
  </si>
  <si>
    <t>Культура,  кинематография</t>
  </si>
  <si>
    <t>Национальная оборона</t>
  </si>
  <si>
    <t>Мобилизационная  и вневойсковая подготовка</t>
  </si>
  <si>
    <t>Библиотеки</t>
  </si>
  <si>
    <t>Сумма             (тыс.рублей)</t>
  </si>
  <si>
    <t>Функционирование высшего должностного лица субъекта Российской Федерации и муниципального образования</t>
  </si>
  <si>
    <t>глава</t>
  </si>
  <si>
    <t>Выполнение других расходных обязательств в рамках подпрограммы «Обеспечение реализации государственной программы» государственной программы Воронежской области «Содействие развитию муниципальных образований и местного самоуправления» (Закупка товаров, работ и услуг для государственных (муниципальных) нужд)</t>
  </si>
  <si>
    <t>58 5 7020</t>
  </si>
  <si>
    <t>проч. расх.</t>
  </si>
  <si>
    <t>в совет</t>
  </si>
  <si>
    <t>Проведение выборов главы муниципального образования в рамках обеспечения деятельности участковой избирательной комиссии по проведению выборов главы   муниципального образования (Закупка товаров, работ и услуг для государственных (муниципальных) нужд)</t>
  </si>
  <si>
    <t>Дорожное хозяйство (дорожные фонды)</t>
  </si>
  <si>
    <t>07 1 7843</t>
  </si>
  <si>
    <t>благоустр.</t>
  </si>
  <si>
    <t>Иные межбюджетные трансферты бюджетам муниципальных образований на организацию проведения оплачиваемых общественных работ в рамках подпрограммы «Активная политика занятости населения и социальная поддержка безработных граждан» государственной программы Воронежской области «Содействие занятости населения»  (Закупка товаров, работ и услуг для государственных (муниципальных) нужд)</t>
  </si>
  <si>
    <t>30 1 7867</t>
  </si>
  <si>
    <t>Расходы муниципальных образований на уличное освещение в рамках подпрограммы «Повышение энергетической эффективности экономики Воронежской области и сокращение энергетических издержек в бюджетном секторе на 2011-2020 годы» государственной программы Воронежской области «Энергоэффективность и развитие энергетики» (Закупка товаров, работ и услуг для государственных (муниципальных) нужд)</t>
  </si>
  <si>
    <t>уличное освещ.  Обл.ср-ва</t>
  </si>
  <si>
    <t>Учреждения культуры и мероприятия в сфере культуры и кинематографии</t>
  </si>
  <si>
    <t>300</t>
  </si>
  <si>
    <t>Оказание государственной социальной помощи отдельным категориям граждан в рамках подпрограммы «Развитие мер социальной поддержки отдельных категорий граждан» государственной программы Воронежской области «Социальная поддержка граждан» (Социальное обеспечение и иные выплаты населению)</t>
  </si>
  <si>
    <t>39 1 2788</t>
  </si>
  <si>
    <t>700</t>
  </si>
  <si>
    <t>Обслуживание государственного внутреннего и муниципального долга</t>
  </si>
  <si>
    <t>главы</t>
  </si>
  <si>
    <t>софин.занятости</t>
  </si>
  <si>
    <t>Расходы на обеспечение сохранности и ремонт военно-мемориальных объектов на территории Воронежской области в рамках подпрограммы «Реализация государственной политики в сфере социально-экономического развития муниципальных образований» государственной программы Воронежской области «Содействие развитию муниципальных образований и местного самоуправления» (Закупка товаров, работ и услуг для государственных (муниципальных) нужд)</t>
  </si>
  <si>
    <t>05 3 9601</t>
  </si>
  <si>
    <t>05 3 9501</t>
  </si>
  <si>
    <t>05 3 9502</t>
  </si>
  <si>
    <t>05 3 9602</t>
  </si>
  <si>
    <t>Жилищное хозяйство</t>
  </si>
  <si>
    <t>Расходы муниципальных образований на благоустройство мест массового отдыха населения городских и сельских поселений Воронежской области в рамках подпрограммы «Реализация государственной политики в сфере социально-экономического развития муниципальных образований» государственной программы Воронежской области «Содействие развитию муниципальных образований и местного самоуправления» (Закупка товаров, работ и услуг для государственных (муниципальных) нужд)</t>
  </si>
  <si>
    <t>Резервный фонд администрации поселения Грибановского муниципального района (финансовое обеспечение непредвиденных расходов) в рамках подпрограммы «Управление муниципальными финансами» муниципальной программы Грибановского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Грибановского муниципального района» (Иные бюджетные ассигнования)</t>
  </si>
  <si>
    <t>Расходы на обеспечение деятельности (оказание услуг) муниципальных учреждений в рамках обеспечения деятельности органов местного самоуправленияи Грибановского района  по непрограммным расходам органов власти Грибановского муниципального района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</si>
  <si>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деятельности (оказание услуг) муниципальных учреждений в рамках обеспечения деятельности органов местного самоуправления Грибановского района  по непрограммным расходам органов власти Грибановского муниципального района (Закупка товаров, работ и услуг для государственных (муниципальных) нужд) </t>
  </si>
  <si>
    <t>99 3 0059</t>
  </si>
  <si>
    <t>11 5 0059</t>
  </si>
  <si>
    <t>упр.220,300</t>
  </si>
  <si>
    <t>упр.290</t>
  </si>
  <si>
    <t>хоз.учр.211+213</t>
  </si>
  <si>
    <t>хоз.учр.220,300</t>
  </si>
  <si>
    <t>58 1 9852</t>
  </si>
  <si>
    <t>58 1 9853</t>
  </si>
  <si>
    <t xml:space="preserve"> 211+213</t>
  </si>
  <si>
    <t xml:space="preserve"> 220+300</t>
  </si>
  <si>
    <t xml:space="preserve"> 290</t>
  </si>
  <si>
    <t>39 1 2054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</si>
  <si>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в рамках подпрограммы «Создание условий для обеспечения качественными услугами ЖКХ населения Воронежской области» государственной программы Воронежской области «Обеспечение доступным и комфортным жильем и коммунальными услугами населения Воронежской области» (.............................)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</si>
  <si>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в рамках подпрограммы «Создание условий для обеспечения качественными услугами ЖКХ населения Воронежской области» государственной программы Воронежской области «Обеспечение доступным и комфортным жильем и коммунальными услугами населения Воронежской области» (...........................)</t>
  </si>
  <si>
    <t>Обеспечение мероприятий по капитальному ремонту многоквартирных домов за счет средств бюджетов в рамках подпрограммы «Создание условий для обеспечения качественными услугами ЖКХ населения Воронежской области» государственной программы Воронежской области «Обеспечение доступным и комфортным жильем и коммунальными услугами населения Воронежской области» (..................................)</t>
  </si>
  <si>
    <t>Обеспечение мероприятий по переселению граждан из аварийного жилищного фонда за счет средств бюджетов в рамках подпрограммы «Создание условий для обеспечения качественными услугами ЖКХ населения Воронежской области» государственной программы Воронежской области «Обеспечение доступным и комфортным жильем и коммунальными услугами населения Воронежской области» (.....................................)</t>
  </si>
  <si>
    <t>Процентные платежи по муниципальному долгу Грибановского муниципального района в рамках подпрограммы «Управление муниципальными финансами» муниципальной программы Грибановского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Грибановского муниципального района »(Обслуживание государственного (муниципального) долга)</t>
  </si>
  <si>
    <t>Расходы на обеспечение деятельности (оказание услуг) муниципальных учреждений в рамках подпрограммы «Развитие культуры Грибановского муниципального района» муниципальной программы Грибановского муниципального района «Развитие культуры и туризма»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</si>
  <si>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подпрограммы «Развитие культуры Грибановского муниципального района» муниципальной программы Грибановского муниципального района «Развитие культуры и туризма»(Закупка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</si>
  <si>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подпрограммы «Развитие культуры Грибановского муниципального района» муниципальной программы Грибановского муниципального района «Развитие культуры и туризма»(Иные бюджетные ассигнования)</t>
  </si>
  <si>
    <t>водоснабж. Алексеевка</t>
  </si>
  <si>
    <t>59 1 9202</t>
  </si>
  <si>
    <t>59 1 9201</t>
  </si>
  <si>
    <t>59 2 5118</t>
  </si>
  <si>
    <t>59 3 9143</t>
  </si>
  <si>
    <t>59 5 7129</t>
  </si>
  <si>
    <t>Распределение бюджетных ассигнований по разделам, подразделам, целевым статьям (муниципальным программам), группам видов расходов классификации расходов бюджета поселения  на 2015 год</t>
  </si>
  <si>
    <t>59 1 9011</t>
  </si>
  <si>
    <t>59 1 9012</t>
  </si>
  <si>
    <t>59 6 9031</t>
  </si>
  <si>
    <t>12</t>
  </si>
  <si>
    <t>полном. мал.пр.</t>
  </si>
  <si>
    <t>59 5 9129</t>
  </si>
  <si>
    <t>15 1 9038</t>
  </si>
  <si>
    <t>упр.210</t>
  </si>
  <si>
    <t>культура  210</t>
  </si>
  <si>
    <t>Листопадовского сельского поселения</t>
  </si>
  <si>
    <t>от  "26"декабря 2014 г.   № 188</t>
  </si>
  <si>
    <t>Расходы на обеспечение деятельности главы поселения по  расходам органов власти в рамках подпрограммы "Обеспечение реализации муниципальной программы" муниципальной программы  Листопадовского  сельского поселения Грибановского муниципального района"Развитие Листопадовского  сельского поселения на 2014 - 2020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</si>
  <si>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 в рамках подпрограммы "Обеспечение реализации муниципальной программы"   муниципальной программы  Листопадовского сельского поселения Грибановского муниципального района"Развитие Листопадовского  сельского поселения  на 2014 - 2020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</si>
  <si>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 в рамках подпрограммы "Обеспечение реализации муниципальной программы"   муниципальной программы  Листопадовского сельского поселения Грибановского муниципального района"Развитие Листопадовского сельского поселения на 2014 - 2020 годы"  (Закупка товаров, работ и услуг для государственных (муниципальных) нужд)</t>
  </si>
  <si>
    <t>Расходы на обеспечение функций муниципальных органов  в рамках подпрограммы "Обеспечение реализации муниципальной программы"   муниципальной программы  Листопадовского  сельского поселения Грибановского муниципального района"Развитие Листопадовского сельского поселения на 2014 - 2020 годы" (Иные бюджетные ассигнования)</t>
  </si>
  <si>
    <t>Проведение выборов в Совет народных депутатов муниципального образования в рамках подпрограммы "Обеспечение реализации муниципальной программы"   муниципальной программы  Листопадовского сельского поселения Грибановского муниципального района"Развитие Листопадовского сельского поселения на 2014 - 2020 годы"  (Закупка товаров, работ и услуг для государственных (муниципальных) нужд)</t>
  </si>
  <si>
    <t>Осуществление поселением исполнения переданных полномочий в рамках подпрограммы "Осуществление  первичного воинского учета на территориях, где отсутствуют военные комиссариаты" в рамках муниципальной программы  Листопадовского сельского поселения Грибановского муниципального района"Развитие Листопадовского  сельского поселения  на 2014 - 2020 годы" (Расходы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фондами)</t>
  </si>
  <si>
    <t>Осуществление поселением исполнения переданных полномочий на осуществление первичного воинского учета на территориях, где отсутствуют военные комиссариаты в рамках муниципальной программы  Листопадовского  сельского поселения Грибановского муниципального района"Развитие Листопадовского сельского поселения на 2014 - 2020 годы"(Закупка товаров, работ и услуг для государственных (муниципальных) нужд)</t>
  </si>
  <si>
    <t>Межбюджетные трансферты передаваемые бюджету муниципального района на осуществление части полномочий по мероприятиям в сфере защиты населения от чрезвычайных ситуаций и пожаров в рамках подпрограммы "Защита населения и территории поселения от чрезвычайных ситуаций, обеспечение пожарной безопасности,  безопасности людей на водных объектах" муниципальной программы  Листопадовского сельского поселения Грибановского муниципального района"Развитие Листопадовского сельского поселения на 2014 - 2020 годы"(Межбюджетные трансферты)</t>
  </si>
  <si>
    <t>Мероприятия по развитию сети автомобильных дорог общего пользования поселения в рамках подпрограммы «Создание условий для обеспечения качественными услугами ЖКХ населения поселения и развитие дорожного хозяйства поселения» муниципальной программы  Листопадовского сельского поселения Грибановского муниципального района"Развитие Листопадовского сельского поселения на 2014 - 2020 годы"(Закупка товаров, работ и услуг для государственных (муниципальных) нужд)</t>
  </si>
  <si>
    <t>Мероприятия по развитию сети автомобильных дорог общего пользования поселения в рамках подпрограммы «Развитие дорожного хозяйства поселения» муниципальной программы  Листопадовского__ сельского поселения Грибановского муниципального района"Развитие Листопадовского__ сельского поселения" (муниципальной) собственности)</t>
  </si>
  <si>
    <t>Межбюджетные трансферты передаваемые бюджету муниципального района на осуществление части полномочий по мероприятиям по развитию градостроительной деятельности в рамках подпрограммы "Развитие градостроительной деятельносии" муниципальной программы  Листопадовского сельского поселения Грибановского муниципального района"Развитие Листопадовского сельского поселения на 2014 - 2020 годы" (Межбюджетные трансферты)</t>
  </si>
  <si>
    <t>Расходы на благоустройство дворовых территорий поселения в рамках  подпрограммы "Создание условий для обеспечения качественными услугами ЖКХ населения поселения и развитие дорожного хозяйства поселения" муниципальной программы Листопадовского сельского поселения Грибановского муниципального района "Развитие Листопадовского сельского поселения на 2014 - 2020 годы" (Закупка товаров, работ и услуг для государственных (муниципальных) нужд)</t>
  </si>
  <si>
    <t xml:space="preserve">Создание объектов социального комплекса, в том числе объектов общегражданского назначения,  инфраструктуры в рамках подпрограммы «Создание условий для обеспечения качественными услугами ЖКХ населения поселения» муниципальной программы Листопадовского  сельского поселения Грибановского муниципального района "Развитие Листопадовского сельского поселения на 2014 - 2020 годы"  (Капитальные вложения в объекты недвижимого имущества) </t>
  </si>
  <si>
    <t>Межбюджетные трансферты передаваемые бюджету муниципального района на осуществление части полномочий по организации мероприятий по вовлечению молодежи в социальную практику в рамках подпрограммы "Создание условий для организации отдыха и оздоровления детей и молодежи" муниципальной программы Листопадовского  сельского поселения Грибановского муниципального района"Развитие Листопадовского сельского поселения на 2014 - 2020 годы" (Межбюджетные трансферты)</t>
  </si>
  <si>
    <t>Расходы на обеспечение деятельности (оказание услуг) муниципальных учреждений в рамках подпрограммы "Развитие культуры сельского поселения" муниципальной программы  Листопадовского сельского поселения Грибановского муниципального района "Развитие Листопадовского сельского поселения на 2014 - 2020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</si>
  <si>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подпрограммы "Развитие культуры сельского поселения" муниципальной программы   сельского поселения Грибановского муниципального района "Развитие Листопадовского сельского поселения на 2014 - 2020 годы"(Закупка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</si>
  <si>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подпрограммы "Развитие культуры сельского поселения" муниципальной программы Листопадовского сельского поселения Грибановского муниципального района "Развитие Калиновсого сельского поселения"(Иные бюджетные ассигнования)</t>
  </si>
  <si>
    <t>Доплаты к пенсиям муниципальных служащих сельского поселения в рамках подпрограммы «Развитие мер социальной поддержки отдельных категорий граждан»  муниципальной программы  Листопадовского сельского поселения Грибановского муниципального района "Развитие Листопадовского сельского поселения на 2014 - 2020 годы" (Социальное обеспечение и иные выплаты населению)</t>
  </si>
  <si>
    <t>Межбюджетные трансферты передаваемые бюджету муниципального района на осуществление части полномочий  в области физической культуры и спорта в рамках  подпрограммы "Развитие физической культуры и спорта" муниципальной программы   Листопадовского сельского поселения Грибановского муниципального района"Развитие Листопадовского сельского поселения на 2014 - 2020 годы" (Межбюджетные трансферты)</t>
  </si>
  <si>
    <t>Приложение 8</t>
  </si>
  <si>
    <t>к   решению Совета народных депутатов</t>
  </si>
  <si>
    <t>Межбюджетные трансферты передаваемые бюджету муниципального района на осуществление части полномочий по мероприятиям по развитию и поддержке малого и среднего предпринимательства в рамках  подпрограммы "Развитие и поддержка малого и среднего предпринимательства" муниципальной программы  Листопадовского сельского поселения Грибановского муниципального района "Развитие и поддержка малого и среднего предпринимательства в Листопадовского  сельском поселении Грибановского муниципального района " (Межбюджетные трансферты)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</si>
</sst>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8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42" applyFont="1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76" fontId="11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49" fontId="11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176" fontId="1" fillId="33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11" fillId="0" borderId="11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/>
    </xf>
    <xf numFmtId="176" fontId="11" fillId="0" borderId="10" xfId="0" applyNumberFormat="1" applyFont="1" applyFill="1" applyBorder="1" applyAlignment="1">
      <alignment/>
    </xf>
    <xf numFmtId="176" fontId="11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11" fillId="0" borderId="1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P85"/>
  <sheetViews>
    <sheetView tabSelected="1" zoomScalePageLayoutView="0" workbookViewId="0" topLeftCell="C1">
      <selection activeCell="M40" sqref="M40"/>
    </sheetView>
  </sheetViews>
  <sheetFormatPr defaultColWidth="9.00390625" defaultRowHeight="12.75" outlineLevelRow="1"/>
  <cols>
    <col min="1" max="1" width="4.00390625" style="0" hidden="1" customWidth="1"/>
    <col min="2" max="2" width="71.625" style="0" customWidth="1"/>
    <col min="3" max="3" width="4.875" style="0" customWidth="1"/>
    <col min="4" max="4" width="5.00390625" style="0" customWidth="1"/>
    <col min="5" max="5" width="9.875" style="0" customWidth="1"/>
    <col min="6" max="6" width="5.00390625" style="0" customWidth="1"/>
    <col min="7" max="7" width="13.875" style="0" customWidth="1"/>
    <col min="8" max="8" width="11.00390625" style="0" customWidth="1"/>
    <col min="13" max="13" width="27.50390625" style="0" customWidth="1"/>
  </cols>
  <sheetData>
    <row r="1" spans="2:7" ht="18">
      <c r="B1" s="49" t="s">
        <v>154</v>
      </c>
      <c r="C1" s="49"/>
      <c r="D1" s="49"/>
      <c r="E1" s="49"/>
      <c r="F1" s="49"/>
      <c r="G1" s="49"/>
    </row>
    <row r="2" spans="2:7" ht="15.75" customHeight="1">
      <c r="B2" s="50" t="s">
        <v>155</v>
      </c>
      <c r="C2" s="50"/>
      <c r="D2" s="50"/>
      <c r="E2" s="50"/>
      <c r="F2" s="50"/>
      <c r="G2" s="50"/>
    </row>
    <row r="3" spans="2:7" ht="18.75" customHeight="1">
      <c r="B3" s="50" t="s">
        <v>133</v>
      </c>
      <c r="C3" s="50"/>
      <c r="D3" s="50"/>
      <c r="E3" s="50"/>
      <c r="F3" s="50"/>
      <c r="G3" s="50"/>
    </row>
    <row r="4" spans="2:7" ht="18.75" customHeight="1">
      <c r="B4" s="50" t="s">
        <v>134</v>
      </c>
      <c r="C4" s="50"/>
      <c r="D4" s="50"/>
      <c r="E4" s="50"/>
      <c r="F4" s="50"/>
      <c r="G4" s="50"/>
    </row>
    <row r="5" spans="2:6" ht="10.5" customHeight="1">
      <c r="B5" s="1"/>
      <c r="C5" s="6"/>
      <c r="D5" s="6"/>
      <c r="E5" s="6"/>
      <c r="F5" s="6"/>
    </row>
    <row r="6" spans="2:7" ht="96.75" customHeight="1">
      <c r="B6" s="48" t="s">
        <v>123</v>
      </c>
      <c r="C6" s="48"/>
      <c r="D6" s="48"/>
      <c r="E6" s="48"/>
      <c r="F6" s="48"/>
      <c r="G6" s="48"/>
    </row>
    <row r="7" spans="2:7" ht="7.5" customHeight="1">
      <c r="B7" s="7"/>
      <c r="C7" s="7"/>
      <c r="D7" s="7"/>
      <c r="E7" s="7"/>
      <c r="F7" s="7"/>
      <c r="G7" s="26"/>
    </row>
    <row r="8" spans="2:7" ht="36.75" customHeight="1">
      <c r="B8" s="18" t="s">
        <v>18</v>
      </c>
      <c r="C8" s="19" t="s">
        <v>19</v>
      </c>
      <c r="D8" s="19" t="s">
        <v>20</v>
      </c>
      <c r="E8" s="19" t="s">
        <v>21</v>
      </c>
      <c r="F8" s="20" t="s">
        <v>22</v>
      </c>
      <c r="G8" s="33" t="s">
        <v>64</v>
      </c>
    </row>
    <row r="9" spans="1:7" ht="18.75" customHeight="1">
      <c r="A9">
        <v>1</v>
      </c>
      <c r="B9" s="17" t="s">
        <v>53</v>
      </c>
      <c r="C9" s="4"/>
      <c r="D9" s="4"/>
      <c r="E9" s="16"/>
      <c r="F9" s="16"/>
      <c r="G9" s="25">
        <f>G10+G26+G30+G33+G41+G54+G57+G67+G72+G75</f>
        <v>6253.2</v>
      </c>
    </row>
    <row r="10" spans="1:7" ht="15">
      <c r="A10">
        <v>2</v>
      </c>
      <c r="B10" s="8" t="s">
        <v>56</v>
      </c>
      <c r="C10" s="27" t="s">
        <v>46</v>
      </c>
      <c r="D10" s="9"/>
      <c r="E10" s="9"/>
      <c r="F10" s="9"/>
      <c r="G10" s="34">
        <f>G11+G13+G17+G20+G22</f>
        <v>2754.9999999999995</v>
      </c>
    </row>
    <row r="11" spans="2:7" ht="33.75" customHeight="1">
      <c r="B11" s="8" t="s">
        <v>65</v>
      </c>
      <c r="C11" s="27" t="s">
        <v>46</v>
      </c>
      <c r="D11" s="9" t="s">
        <v>47</v>
      </c>
      <c r="E11" s="9"/>
      <c r="F11" s="9"/>
      <c r="G11" s="34">
        <f>G12</f>
        <v>729.4</v>
      </c>
    </row>
    <row r="12" spans="2:8" ht="140.25" customHeight="1">
      <c r="B12" s="5" t="s">
        <v>135</v>
      </c>
      <c r="C12" s="11" t="s">
        <v>46</v>
      </c>
      <c r="D12" s="12" t="s">
        <v>47</v>
      </c>
      <c r="E12" s="12" t="s">
        <v>118</v>
      </c>
      <c r="F12" s="12" t="s">
        <v>34</v>
      </c>
      <c r="G12" s="31">
        <v>729.4</v>
      </c>
      <c r="H12" s="30" t="s">
        <v>66</v>
      </c>
    </row>
    <row r="13" spans="1:7" ht="49.5" customHeight="1">
      <c r="A13">
        <v>15</v>
      </c>
      <c r="B13" s="23" t="s">
        <v>57</v>
      </c>
      <c r="C13" s="27" t="s">
        <v>46</v>
      </c>
      <c r="D13" s="9" t="s">
        <v>29</v>
      </c>
      <c r="E13" s="9"/>
      <c r="F13" s="9"/>
      <c r="G13" s="34">
        <f>G14+G15+G16</f>
        <v>1853.3999999999999</v>
      </c>
    </row>
    <row r="14" spans="1:8" ht="140.25">
      <c r="A14">
        <v>16</v>
      </c>
      <c r="B14" s="5" t="s">
        <v>136</v>
      </c>
      <c r="C14" s="11" t="s">
        <v>46</v>
      </c>
      <c r="D14" s="12" t="s">
        <v>29</v>
      </c>
      <c r="E14" s="12" t="s">
        <v>119</v>
      </c>
      <c r="F14" s="12" t="s">
        <v>34</v>
      </c>
      <c r="G14" s="31">
        <v>1340.6</v>
      </c>
      <c r="H14" s="30" t="s">
        <v>131</v>
      </c>
    </row>
    <row r="15" spans="1:8" ht="93">
      <c r="A15">
        <v>17</v>
      </c>
      <c r="B15" s="5" t="s">
        <v>137</v>
      </c>
      <c r="C15" s="11" t="s">
        <v>46</v>
      </c>
      <c r="D15" s="12" t="s">
        <v>29</v>
      </c>
      <c r="E15" s="12" t="s">
        <v>119</v>
      </c>
      <c r="F15" s="12" t="s">
        <v>35</v>
      </c>
      <c r="G15" s="31">
        <v>507.5</v>
      </c>
      <c r="H15" s="30" t="s">
        <v>99</v>
      </c>
    </row>
    <row r="16" spans="2:8" ht="93" collapsed="1">
      <c r="B16" s="5" t="s">
        <v>138</v>
      </c>
      <c r="C16" s="11" t="s">
        <v>46</v>
      </c>
      <c r="D16" s="12" t="s">
        <v>29</v>
      </c>
      <c r="E16" s="12" t="s">
        <v>119</v>
      </c>
      <c r="F16" s="12" t="s">
        <v>55</v>
      </c>
      <c r="G16" s="31">
        <v>5.3</v>
      </c>
      <c r="H16" s="30" t="s">
        <v>100</v>
      </c>
    </row>
    <row r="17" spans="1:7" ht="15" outlineLevel="1">
      <c r="A17">
        <v>23</v>
      </c>
      <c r="B17" s="8" t="s">
        <v>58</v>
      </c>
      <c r="C17" s="27" t="s">
        <v>46</v>
      </c>
      <c r="D17" s="9" t="s">
        <v>31</v>
      </c>
      <c r="E17" s="9"/>
      <c r="F17" s="9"/>
      <c r="G17" s="21">
        <f>G18+G19</f>
        <v>172.2</v>
      </c>
    </row>
    <row r="18" spans="1:8" ht="62.25" hidden="1" outlineLevel="1">
      <c r="A18">
        <v>25</v>
      </c>
      <c r="B18" s="10" t="s">
        <v>71</v>
      </c>
      <c r="C18" s="11" t="s">
        <v>46</v>
      </c>
      <c r="D18" s="12" t="s">
        <v>31</v>
      </c>
      <c r="E18" s="12" t="s">
        <v>125</v>
      </c>
      <c r="F18" s="12" t="s">
        <v>35</v>
      </c>
      <c r="G18" s="31"/>
      <c r="H18" t="s">
        <v>85</v>
      </c>
    </row>
    <row r="19" spans="1:8" ht="108.75" outlineLevel="1">
      <c r="A19">
        <v>26</v>
      </c>
      <c r="B19" s="24" t="s">
        <v>139</v>
      </c>
      <c r="C19" s="11" t="s">
        <v>46</v>
      </c>
      <c r="D19" s="12" t="s">
        <v>31</v>
      </c>
      <c r="E19" s="12" t="s">
        <v>124</v>
      </c>
      <c r="F19" s="12" t="s">
        <v>35</v>
      </c>
      <c r="G19" s="31">
        <v>172.2</v>
      </c>
      <c r="H19" s="30" t="s">
        <v>70</v>
      </c>
    </row>
    <row r="20" spans="1:7" ht="15" hidden="1" outlineLevel="1">
      <c r="A20">
        <v>33</v>
      </c>
      <c r="B20" s="8" t="s">
        <v>17</v>
      </c>
      <c r="C20" s="11" t="s">
        <v>46</v>
      </c>
      <c r="D20" s="9" t="s">
        <v>24</v>
      </c>
      <c r="E20" s="9"/>
      <c r="F20" s="9"/>
      <c r="G20" s="21">
        <f>G21</f>
        <v>0</v>
      </c>
    </row>
    <row r="21" spans="1:7" ht="165" customHeight="1" hidden="1" outlineLevel="1">
      <c r="A21">
        <v>36</v>
      </c>
      <c r="B21" s="5" t="s">
        <v>94</v>
      </c>
      <c r="C21" s="11" t="s">
        <v>46</v>
      </c>
      <c r="D21" s="12" t="s">
        <v>24</v>
      </c>
      <c r="E21" s="12" t="s">
        <v>108</v>
      </c>
      <c r="F21" s="12" t="s">
        <v>55</v>
      </c>
      <c r="G21" s="31"/>
    </row>
    <row r="22" spans="1:7" ht="23.25" customHeight="1" hidden="1">
      <c r="A22">
        <v>37</v>
      </c>
      <c r="B22" s="8" t="s">
        <v>23</v>
      </c>
      <c r="C22" s="11" t="s">
        <v>46</v>
      </c>
      <c r="D22" s="9" t="s">
        <v>25</v>
      </c>
      <c r="E22" s="9"/>
      <c r="F22" s="9"/>
      <c r="G22" s="21">
        <f>G24+G25</f>
        <v>0</v>
      </c>
    </row>
    <row r="23" spans="2:8" ht="93" hidden="1">
      <c r="B23" s="24" t="s">
        <v>67</v>
      </c>
      <c r="C23" s="11" t="s">
        <v>46</v>
      </c>
      <c r="D23" s="12" t="s">
        <v>25</v>
      </c>
      <c r="E23" s="12" t="s">
        <v>68</v>
      </c>
      <c r="F23" s="12" t="s">
        <v>35</v>
      </c>
      <c r="G23" s="21"/>
      <c r="H23" s="30" t="s">
        <v>69</v>
      </c>
    </row>
    <row r="24" spans="1:8" ht="124.5" hidden="1">
      <c r="A24">
        <v>40</v>
      </c>
      <c r="B24" s="5" t="s">
        <v>95</v>
      </c>
      <c r="C24" s="11" t="s">
        <v>46</v>
      </c>
      <c r="D24" s="12" t="s">
        <v>25</v>
      </c>
      <c r="E24" s="39" t="s">
        <v>97</v>
      </c>
      <c r="F24" s="12" t="s">
        <v>34</v>
      </c>
      <c r="G24" s="31"/>
      <c r="H24" t="s">
        <v>101</v>
      </c>
    </row>
    <row r="25" spans="2:8" ht="78" hidden="1">
      <c r="B25" s="5" t="s">
        <v>96</v>
      </c>
      <c r="C25" s="11" t="s">
        <v>46</v>
      </c>
      <c r="D25" s="12" t="s">
        <v>25</v>
      </c>
      <c r="E25" s="39" t="s">
        <v>97</v>
      </c>
      <c r="F25" s="12" t="s">
        <v>35</v>
      </c>
      <c r="G25" s="31"/>
      <c r="H25" t="s">
        <v>102</v>
      </c>
    </row>
    <row r="26" spans="2:7" ht="15">
      <c r="B26" s="23" t="s">
        <v>61</v>
      </c>
      <c r="C26" s="9" t="s">
        <v>47</v>
      </c>
      <c r="D26" s="9"/>
      <c r="E26" s="9"/>
      <c r="F26" s="9"/>
      <c r="G26" s="34">
        <f>G27</f>
        <v>166.7</v>
      </c>
    </row>
    <row r="27" spans="2:7" ht="15">
      <c r="B27" s="23" t="s">
        <v>62</v>
      </c>
      <c r="C27" s="9" t="s">
        <v>47</v>
      </c>
      <c r="D27" s="9" t="s">
        <v>48</v>
      </c>
      <c r="E27" s="9"/>
      <c r="F27" s="9"/>
      <c r="G27" s="34">
        <f>G28+G29</f>
        <v>166.7</v>
      </c>
    </row>
    <row r="28" spans="2:8" ht="156">
      <c r="B28" s="24" t="s">
        <v>140</v>
      </c>
      <c r="C28" s="12" t="s">
        <v>47</v>
      </c>
      <c r="D28" s="12" t="s">
        <v>48</v>
      </c>
      <c r="E28" s="12" t="s">
        <v>120</v>
      </c>
      <c r="F28" s="12" t="s">
        <v>34</v>
      </c>
      <c r="G28" s="31">
        <v>150</v>
      </c>
      <c r="H28" s="42" t="s">
        <v>8</v>
      </c>
    </row>
    <row r="29" spans="2:8" ht="112.5" customHeight="1">
      <c r="B29" s="24" t="s">
        <v>141</v>
      </c>
      <c r="C29" s="12" t="s">
        <v>47</v>
      </c>
      <c r="D29" s="12" t="s">
        <v>48</v>
      </c>
      <c r="E29" s="12" t="s">
        <v>120</v>
      </c>
      <c r="F29" s="12" t="s">
        <v>35</v>
      </c>
      <c r="G29" s="31">
        <v>16.7</v>
      </c>
      <c r="H29" s="42" t="s">
        <v>9</v>
      </c>
    </row>
    <row r="30" spans="1:7" ht="27.75" customHeight="1">
      <c r="A30">
        <v>44</v>
      </c>
      <c r="B30" s="8" t="s">
        <v>26</v>
      </c>
      <c r="C30" s="9" t="s">
        <v>48</v>
      </c>
      <c r="D30" s="9"/>
      <c r="E30" s="9"/>
      <c r="F30" s="9"/>
      <c r="G30" s="34">
        <f>G31</f>
        <v>20.4</v>
      </c>
    </row>
    <row r="31" spans="2:7" ht="36.75" customHeight="1">
      <c r="B31" s="23" t="s">
        <v>54</v>
      </c>
      <c r="C31" s="28" t="s">
        <v>48</v>
      </c>
      <c r="D31" s="28" t="s">
        <v>33</v>
      </c>
      <c r="E31" s="28"/>
      <c r="F31" s="28"/>
      <c r="G31" s="35">
        <f>G32</f>
        <v>20.4</v>
      </c>
    </row>
    <row r="32" spans="2:8" ht="145.5" customHeight="1">
      <c r="B32" s="24" t="s">
        <v>142</v>
      </c>
      <c r="C32" s="22" t="s">
        <v>48</v>
      </c>
      <c r="D32" s="22" t="s">
        <v>33</v>
      </c>
      <c r="E32" s="22" t="s">
        <v>121</v>
      </c>
      <c r="F32" s="22" t="s">
        <v>38</v>
      </c>
      <c r="G32" s="31">
        <v>20.4</v>
      </c>
      <c r="H32" s="42" t="s">
        <v>10</v>
      </c>
    </row>
    <row r="33" spans="1:7" ht="15">
      <c r="A33">
        <v>53</v>
      </c>
      <c r="B33" s="8" t="s">
        <v>27</v>
      </c>
      <c r="C33" s="9" t="s">
        <v>29</v>
      </c>
      <c r="D33" s="9"/>
      <c r="E33" s="9"/>
      <c r="F33" s="9"/>
      <c r="G33" s="34">
        <f>G34+G37</f>
        <v>833.7</v>
      </c>
    </row>
    <row r="34" spans="1:7" ht="18" customHeight="1">
      <c r="A34">
        <v>54</v>
      </c>
      <c r="B34" s="8" t="s">
        <v>72</v>
      </c>
      <c r="C34" s="9" t="s">
        <v>29</v>
      </c>
      <c r="D34" s="9" t="s">
        <v>33</v>
      </c>
      <c r="E34" s="9"/>
      <c r="F34" s="9"/>
      <c r="G34" s="34">
        <f>G35+G36</f>
        <v>802.5</v>
      </c>
    </row>
    <row r="35" spans="1:8" ht="124.5">
      <c r="A35">
        <v>55</v>
      </c>
      <c r="B35" s="38" t="s">
        <v>143</v>
      </c>
      <c r="C35" s="9" t="s">
        <v>29</v>
      </c>
      <c r="D35" s="9" t="s">
        <v>33</v>
      </c>
      <c r="E35" s="12" t="s">
        <v>129</v>
      </c>
      <c r="F35" s="12" t="s">
        <v>35</v>
      </c>
      <c r="G35" s="31">
        <v>802.5</v>
      </c>
      <c r="H35" t="s">
        <v>11</v>
      </c>
    </row>
    <row r="36" spans="2:8" ht="96" customHeight="1" hidden="1">
      <c r="B36" s="38" t="s">
        <v>144</v>
      </c>
      <c r="C36" s="9" t="s">
        <v>29</v>
      </c>
      <c r="D36" s="9" t="s">
        <v>33</v>
      </c>
      <c r="E36" s="12" t="s">
        <v>122</v>
      </c>
      <c r="F36" s="12" t="s">
        <v>28</v>
      </c>
      <c r="G36" s="31"/>
      <c r="H36" t="s">
        <v>11</v>
      </c>
    </row>
    <row r="37" spans="1:7" ht="28.5" customHeight="1">
      <c r="A37">
        <v>59</v>
      </c>
      <c r="B37" s="8" t="s">
        <v>39</v>
      </c>
      <c r="C37" s="9" t="s">
        <v>29</v>
      </c>
      <c r="D37" s="9">
        <v>12</v>
      </c>
      <c r="E37" s="9"/>
      <c r="F37" s="9"/>
      <c r="G37" s="34">
        <f>G40+G39</f>
        <v>31.2</v>
      </c>
    </row>
    <row r="38" spans="2:8" ht="141.75" customHeight="1" hidden="1">
      <c r="B38" s="24" t="s">
        <v>75</v>
      </c>
      <c r="C38" s="12" t="s">
        <v>29</v>
      </c>
      <c r="D38" s="12">
        <v>12</v>
      </c>
      <c r="E38" s="22" t="s">
        <v>73</v>
      </c>
      <c r="F38" s="12" t="s">
        <v>35</v>
      </c>
      <c r="G38" s="31"/>
      <c r="H38" t="s">
        <v>86</v>
      </c>
    </row>
    <row r="39" spans="2:13" ht="140.25">
      <c r="B39" s="38" t="s">
        <v>156</v>
      </c>
      <c r="C39" s="12" t="s">
        <v>29</v>
      </c>
      <c r="D39" s="12" t="s">
        <v>127</v>
      </c>
      <c r="E39" s="22" t="s">
        <v>130</v>
      </c>
      <c r="F39" s="12" t="s">
        <v>38</v>
      </c>
      <c r="G39" s="31">
        <v>10.8</v>
      </c>
      <c r="H39" s="42" t="s">
        <v>128</v>
      </c>
      <c r="M39" s="46"/>
    </row>
    <row r="40" spans="2:8" ht="108.75">
      <c r="B40" s="38" t="s">
        <v>145</v>
      </c>
      <c r="C40" s="12" t="s">
        <v>29</v>
      </c>
      <c r="D40" s="12">
        <v>12</v>
      </c>
      <c r="E40" s="22" t="s">
        <v>0</v>
      </c>
      <c r="F40" s="22" t="s">
        <v>38</v>
      </c>
      <c r="G40" s="31">
        <v>20.4</v>
      </c>
      <c r="H40" s="42" t="s">
        <v>12</v>
      </c>
    </row>
    <row r="41" spans="2:7" ht="15">
      <c r="B41" s="8" t="s">
        <v>40</v>
      </c>
      <c r="C41" s="9" t="s">
        <v>30</v>
      </c>
      <c r="D41" s="9"/>
      <c r="E41" s="9"/>
      <c r="F41" s="9"/>
      <c r="G41" s="34">
        <f>G42+G47+G52</f>
        <v>273.3</v>
      </c>
    </row>
    <row r="42" spans="2:7" ht="15" hidden="1" collapsed="1">
      <c r="B42" s="8" t="s">
        <v>92</v>
      </c>
      <c r="C42" s="9" t="s">
        <v>30</v>
      </c>
      <c r="D42" s="9" t="s">
        <v>46</v>
      </c>
      <c r="E42" s="9"/>
      <c r="F42" s="9"/>
      <c r="G42" s="34">
        <f>G43+G44+G45+G46</f>
        <v>0</v>
      </c>
    </row>
    <row r="43" spans="2:7" ht="124.5" hidden="1" outlineLevel="1">
      <c r="B43" s="5" t="s">
        <v>109</v>
      </c>
      <c r="C43" s="12" t="s">
        <v>30</v>
      </c>
      <c r="D43" s="12" t="s">
        <v>46</v>
      </c>
      <c r="E43" s="12" t="s">
        <v>89</v>
      </c>
      <c r="F43" s="9"/>
      <c r="G43" s="36"/>
    </row>
    <row r="44" spans="2:7" ht="140.25" hidden="1" outlineLevel="1">
      <c r="B44" s="5" t="s">
        <v>110</v>
      </c>
      <c r="C44" s="12" t="s">
        <v>30</v>
      </c>
      <c r="D44" s="12" t="s">
        <v>46</v>
      </c>
      <c r="E44" s="12" t="s">
        <v>90</v>
      </c>
      <c r="F44" s="9"/>
      <c r="G44" s="36"/>
    </row>
    <row r="45" spans="2:7" ht="108.75" hidden="1" outlineLevel="1">
      <c r="B45" s="5" t="s">
        <v>111</v>
      </c>
      <c r="C45" s="12" t="s">
        <v>30</v>
      </c>
      <c r="D45" s="12" t="s">
        <v>46</v>
      </c>
      <c r="E45" s="12" t="s">
        <v>88</v>
      </c>
      <c r="F45" s="9"/>
      <c r="G45" s="36"/>
    </row>
    <row r="46" spans="2:7" ht="108.75" hidden="1" outlineLevel="1">
      <c r="B46" s="5" t="s">
        <v>112</v>
      </c>
      <c r="C46" s="12" t="s">
        <v>30</v>
      </c>
      <c r="D46" s="12" t="s">
        <v>46</v>
      </c>
      <c r="E46" s="12" t="s">
        <v>91</v>
      </c>
      <c r="F46" s="9"/>
      <c r="G46" s="36"/>
    </row>
    <row r="47" spans="2:7" ht="15" collapsed="1">
      <c r="B47" s="47" t="s">
        <v>41</v>
      </c>
      <c r="C47" s="12" t="s">
        <v>30</v>
      </c>
      <c r="D47" s="13" t="s">
        <v>48</v>
      </c>
      <c r="E47" s="15"/>
      <c r="F47" s="9"/>
      <c r="G47" s="34">
        <f>G48+G49+G50+G51</f>
        <v>273.3</v>
      </c>
    </row>
    <row r="48" spans="2:8" ht="115.5" customHeight="1">
      <c r="B48" s="5" t="s">
        <v>146</v>
      </c>
      <c r="C48" s="22" t="s">
        <v>30</v>
      </c>
      <c r="D48" s="29" t="s">
        <v>48</v>
      </c>
      <c r="E48" s="29" t="s">
        <v>1</v>
      </c>
      <c r="F48" s="22" t="s">
        <v>35</v>
      </c>
      <c r="G48" s="31">
        <v>273.3</v>
      </c>
      <c r="H48" t="s">
        <v>74</v>
      </c>
    </row>
    <row r="49" spans="2:8" ht="108.75" hidden="1">
      <c r="B49" s="5" t="s">
        <v>77</v>
      </c>
      <c r="C49" s="22" t="s">
        <v>30</v>
      </c>
      <c r="D49" s="29" t="s">
        <v>48</v>
      </c>
      <c r="E49" s="29" t="s">
        <v>76</v>
      </c>
      <c r="F49" s="22" t="s">
        <v>35</v>
      </c>
      <c r="G49" s="31"/>
      <c r="H49" t="s">
        <v>78</v>
      </c>
    </row>
    <row r="50" spans="2:7" ht="124.5" hidden="1">
      <c r="B50" s="38" t="s">
        <v>93</v>
      </c>
      <c r="C50" s="22" t="s">
        <v>30</v>
      </c>
      <c r="D50" s="29" t="s">
        <v>48</v>
      </c>
      <c r="E50" s="29" t="s">
        <v>103</v>
      </c>
      <c r="F50" s="22" t="s">
        <v>35</v>
      </c>
      <c r="G50" s="31"/>
    </row>
    <row r="51" spans="2:7" ht="129" customHeight="1" hidden="1">
      <c r="B51" s="38" t="s">
        <v>87</v>
      </c>
      <c r="C51" s="22" t="s">
        <v>30</v>
      </c>
      <c r="D51" s="29" t="s">
        <v>48</v>
      </c>
      <c r="E51" s="29" t="s">
        <v>104</v>
      </c>
      <c r="F51" s="22" t="s">
        <v>35</v>
      </c>
      <c r="G51" s="31"/>
    </row>
    <row r="52" spans="2:7" ht="25.5" customHeight="1" hidden="1" outlineLevel="1">
      <c r="B52" s="8" t="s">
        <v>42</v>
      </c>
      <c r="C52" s="12" t="s">
        <v>30</v>
      </c>
      <c r="D52" s="9" t="s">
        <v>30</v>
      </c>
      <c r="E52" s="9"/>
      <c r="F52" s="9"/>
      <c r="G52" s="34">
        <f>G53</f>
        <v>0</v>
      </c>
    </row>
    <row r="53" spans="2:9" ht="126" customHeight="1" hidden="1" outlineLevel="1">
      <c r="B53" s="5" t="s">
        <v>147</v>
      </c>
      <c r="C53" s="22" t="s">
        <v>30</v>
      </c>
      <c r="D53" s="22" t="s">
        <v>30</v>
      </c>
      <c r="E53" s="40" t="s">
        <v>2</v>
      </c>
      <c r="F53" s="22" t="s">
        <v>28</v>
      </c>
      <c r="G53" s="31"/>
      <c r="H53" s="30" t="s">
        <v>117</v>
      </c>
      <c r="I53" s="43"/>
    </row>
    <row r="54" spans="2:7" ht="15" collapsed="1">
      <c r="B54" s="23" t="s">
        <v>43</v>
      </c>
      <c r="C54" s="28" t="s">
        <v>31</v>
      </c>
      <c r="D54" s="28"/>
      <c r="E54" s="28"/>
      <c r="F54" s="28"/>
      <c r="G54" s="35">
        <f>G55</f>
        <v>16.9</v>
      </c>
    </row>
    <row r="55" spans="2:7" ht="15">
      <c r="B55" s="8" t="s">
        <v>44</v>
      </c>
      <c r="C55" s="15" t="s">
        <v>31</v>
      </c>
      <c r="D55" s="9" t="s">
        <v>31</v>
      </c>
      <c r="E55" s="9"/>
      <c r="F55" s="9"/>
      <c r="G55" s="21">
        <f>G56</f>
        <v>16.9</v>
      </c>
    </row>
    <row r="56" spans="2:16" ht="124.5">
      <c r="B56" s="24" t="s">
        <v>148</v>
      </c>
      <c r="C56" s="13" t="s">
        <v>31</v>
      </c>
      <c r="D56" s="12" t="s">
        <v>31</v>
      </c>
      <c r="E56" s="12" t="s">
        <v>126</v>
      </c>
      <c r="F56" s="12" t="s">
        <v>38</v>
      </c>
      <c r="G56" s="31">
        <v>16.9</v>
      </c>
      <c r="H56" s="42" t="s">
        <v>13</v>
      </c>
      <c r="O56" s="45"/>
      <c r="P56" s="45"/>
    </row>
    <row r="57" spans="2:7" ht="15">
      <c r="B57" s="23" t="s">
        <v>60</v>
      </c>
      <c r="C57" s="9" t="s">
        <v>32</v>
      </c>
      <c r="D57" s="9"/>
      <c r="E57" s="9"/>
      <c r="F57" s="9"/>
      <c r="G57" s="34">
        <f>G58</f>
        <v>2039.1</v>
      </c>
    </row>
    <row r="58" spans="2:7" ht="15">
      <c r="B58" s="8" t="s">
        <v>45</v>
      </c>
      <c r="C58" s="9" t="s">
        <v>32</v>
      </c>
      <c r="D58" s="9" t="s">
        <v>46</v>
      </c>
      <c r="E58" s="9"/>
      <c r="F58" s="9"/>
      <c r="G58" s="34">
        <f>G59+G63</f>
        <v>2039.1</v>
      </c>
    </row>
    <row r="59" spans="2:7" ht="30.75" hidden="1">
      <c r="B59" s="10" t="s">
        <v>79</v>
      </c>
      <c r="C59" s="12" t="s">
        <v>32</v>
      </c>
      <c r="D59" s="12" t="s">
        <v>46</v>
      </c>
      <c r="E59" s="9"/>
      <c r="F59" s="9"/>
      <c r="G59" s="34">
        <f>G60+G61+G62</f>
        <v>2039.1</v>
      </c>
    </row>
    <row r="60" spans="2:8" ht="146.25" customHeight="1">
      <c r="B60" s="5" t="s">
        <v>149</v>
      </c>
      <c r="C60" s="12" t="s">
        <v>32</v>
      </c>
      <c r="D60" s="12" t="s">
        <v>46</v>
      </c>
      <c r="E60" s="12" t="s">
        <v>3</v>
      </c>
      <c r="F60" s="12" t="s">
        <v>34</v>
      </c>
      <c r="G60" s="31">
        <v>1497.7</v>
      </c>
      <c r="H60" s="42" t="s">
        <v>132</v>
      </c>
    </row>
    <row r="61" spans="2:8" ht="93">
      <c r="B61" s="5" t="s">
        <v>150</v>
      </c>
      <c r="C61" s="12" t="s">
        <v>32</v>
      </c>
      <c r="D61" s="12" t="s">
        <v>46</v>
      </c>
      <c r="E61" s="12" t="s">
        <v>3</v>
      </c>
      <c r="F61" s="12" t="s">
        <v>35</v>
      </c>
      <c r="G61" s="31">
        <v>541.4</v>
      </c>
      <c r="H61" s="30" t="s">
        <v>14</v>
      </c>
    </row>
    <row r="62" spans="2:8" ht="98.25" customHeight="1" hidden="1">
      <c r="B62" s="44" t="s">
        <v>151</v>
      </c>
      <c r="C62" s="22" t="s">
        <v>32</v>
      </c>
      <c r="D62" s="22" t="s">
        <v>46</v>
      </c>
      <c r="E62" s="12" t="s">
        <v>3</v>
      </c>
      <c r="F62" s="22" t="s">
        <v>55</v>
      </c>
      <c r="G62" s="31"/>
      <c r="H62" s="41" t="s">
        <v>15</v>
      </c>
    </row>
    <row r="63" spans="2:9" ht="15" hidden="1">
      <c r="B63" s="10" t="s">
        <v>63</v>
      </c>
      <c r="C63" s="12" t="s">
        <v>32</v>
      </c>
      <c r="D63" s="12" t="s">
        <v>46</v>
      </c>
      <c r="E63" s="12"/>
      <c r="F63" s="12"/>
      <c r="G63" s="34">
        <f>G64+G65</f>
        <v>0</v>
      </c>
      <c r="H63" s="32"/>
      <c r="I63" s="32"/>
    </row>
    <row r="64" spans="2:9" ht="124.5" hidden="1">
      <c r="B64" s="5" t="s">
        <v>114</v>
      </c>
      <c r="C64" s="12" t="s">
        <v>32</v>
      </c>
      <c r="D64" s="12" t="s">
        <v>46</v>
      </c>
      <c r="E64" s="12" t="s">
        <v>98</v>
      </c>
      <c r="F64" s="12" t="s">
        <v>34</v>
      </c>
      <c r="G64" s="31"/>
      <c r="H64" s="42" t="s">
        <v>105</v>
      </c>
      <c r="I64" s="32"/>
    </row>
    <row r="65" spans="2:9" ht="93" hidden="1">
      <c r="B65" s="5" t="s">
        <v>115</v>
      </c>
      <c r="C65" s="12" t="s">
        <v>32</v>
      </c>
      <c r="D65" s="12" t="s">
        <v>46</v>
      </c>
      <c r="E65" s="12" t="s">
        <v>98</v>
      </c>
      <c r="F65" s="12" t="s">
        <v>35</v>
      </c>
      <c r="G65" s="31"/>
      <c r="H65" s="30" t="s">
        <v>106</v>
      </c>
      <c r="I65" s="32"/>
    </row>
    <row r="66" spans="2:9" ht="78" hidden="1">
      <c r="B66" s="5" t="s">
        <v>116</v>
      </c>
      <c r="C66" s="22" t="s">
        <v>32</v>
      </c>
      <c r="D66" s="22" t="s">
        <v>46</v>
      </c>
      <c r="E66" s="39" t="s">
        <v>98</v>
      </c>
      <c r="F66" s="22" t="s">
        <v>55</v>
      </c>
      <c r="G66" s="31"/>
      <c r="H66" s="41" t="s">
        <v>107</v>
      </c>
      <c r="I66" s="32"/>
    </row>
    <row r="67" spans="2:7" ht="15">
      <c r="B67" s="8" t="s">
        <v>50</v>
      </c>
      <c r="C67" s="9" t="s">
        <v>37</v>
      </c>
      <c r="D67" s="12"/>
      <c r="E67" s="14"/>
      <c r="F67" s="14"/>
      <c r="G67" s="34">
        <f>G68+G70</f>
        <v>100.8</v>
      </c>
    </row>
    <row r="68" spans="2:7" ht="15">
      <c r="B68" s="8" t="s">
        <v>51</v>
      </c>
      <c r="C68" s="9">
        <v>10</v>
      </c>
      <c r="D68" s="9" t="s">
        <v>46</v>
      </c>
      <c r="E68" s="9"/>
      <c r="F68" s="9"/>
      <c r="G68" s="34">
        <f>G69</f>
        <v>100.8</v>
      </c>
    </row>
    <row r="69" spans="2:8" ht="93">
      <c r="B69" s="5" t="s">
        <v>152</v>
      </c>
      <c r="C69" s="12">
        <v>10</v>
      </c>
      <c r="D69" s="12" t="s">
        <v>46</v>
      </c>
      <c r="E69" s="13" t="s">
        <v>6</v>
      </c>
      <c r="F69" s="12" t="s">
        <v>80</v>
      </c>
      <c r="G69" s="31">
        <v>100.8</v>
      </c>
      <c r="H69" s="41" t="s">
        <v>5</v>
      </c>
    </row>
    <row r="70" spans="2:7" ht="15" hidden="1">
      <c r="B70" s="8" t="s">
        <v>52</v>
      </c>
      <c r="C70" s="15">
        <v>10</v>
      </c>
      <c r="D70" s="15" t="s">
        <v>48</v>
      </c>
      <c r="E70" s="14"/>
      <c r="F70" s="12"/>
      <c r="G70" s="34">
        <f>G71</f>
        <v>0</v>
      </c>
    </row>
    <row r="71" spans="2:7" ht="101.25" customHeight="1" hidden="1">
      <c r="B71" s="37" t="s">
        <v>81</v>
      </c>
      <c r="C71" s="12">
        <v>10</v>
      </c>
      <c r="D71" s="12" t="s">
        <v>48</v>
      </c>
      <c r="E71" s="12" t="s">
        <v>4</v>
      </c>
      <c r="F71" s="12" t="s">
        <v>80</v>
      </c>
      <c r="G71" s="31"/>
    </row>
    <row r="72" spans="2:7" ht="15">
      <c r="B72" s="23" t="s">
        <v>49</v>
      </c>
      <c r="C72" s="9" t="s">
        <v>24</v>
      </c>
      <c r="D72" s="12"/>
      <c r="E72" s="12"/>
      <c r="F72" s="12"/>
      <c r="G72" s="34">
        <f>G73</f>
        <v>47.3</v>
      </c>
    </row>
    <row r="73" spans="2:7" ht="16.5" customHeight="1">
      <c r="B73" s="8" t="s">
        <v>36</v>
      </c>
      <c r="C73" s="9" t="s">
        <v>24</v>
      </c>
      <c r="D73" s="9" t="s">
        <v>47</v>
      </c>
      <c r="E73" s="12"/>
      <c r="F73" s="12"/>
      <c r="G73" s="34">
        <f>G74</f>
        <v>47.3</v>
      </c>
    </row>
    <row r="74" spans="2:8" ht="113.25" customHeight="1" collapsed="1">
      <c r="B74" s="24" t="s">
        <v>153</v>
      </c>
      <c r="C74" s="12" t="s">
        <v>24</v>
      </c>
      <c r="D74" s="12" t="s">
        <v>47</v>
      </c>
      <c r="E74" s="22" t="s">
        <v>7</v>
      </c>
      <c r="F74" s="12" t="s">
        <v>38</v>
      </c>
      <c r="G74" s="31">
        <v>47.3</v>
      </c>
      <c r="H74" s="42" t="s">
        <v>16</v>
      </c>
    </row>
    <row r="75" spans="2:7" ht="15" hidden="1" outlineLevel="1">
      <c r="B75" s="8" t="s">
        <v>59</v>
      </c>
      <c r="C75" s="9" t="s">
        <v>25</v>
      </c>
      <c r="D75" s="9"/>
      <c r="E75" s="22"/>
      <c r="F75" s="22"/>
      <c r="G75" s="34">
        <f>G76</f>
        <v>0</v>
      </c>
    </row>
    <row r="76" spans="2:7" ht="30.75" hidden="1" outlineLevel="1">
      <c r="B76" s="8" t="s">
        <v>84</v>
      </c>
      <c r="C76" s="9" t="s">
        <v>25</v>
      </c>
      <c r="D76" s="9" t="s">
        <v>46</v>
      </c>
      <c r="E76" s="12"/>
      <c r="F76" s="22"/>
      <c r="G76" s="34">
        <f>G77</f>
        <v>0</v>
      </c>
    </row>
    <row r="77" spans="2:7" ht="160.5" customHeight="1" hidden="1" outlineLevel="1">
      <c r="B77" s="10" t="s">
        <v>113</v>
      </c>
      <c r="C77" s="9" t="s">
        <v>25</v>
      </c>
      <c r="D77" s="9" t="s">
        <v>46</v>
      </c>
      <c r="E77" s="12" t="s">
        <v>82</v>
      </c>
      <c r="F77" s="12" t="s">
        <v>83</v>
      </c>
      <c r="G77" s="31"/>
    </row>
    <row r="78" ht="21.75" customHeight="1" collapsed="1">
      <c r="B78" s="2"/>
    </row>
    <row r="79" spans="1:2" ht="31.5" customHeight="1">
      <c r="A79">
        <v>153</v>
      </c>
      <c r="B79" s="3"/>
    </row>
    <row r="80" spans="1:2" ht="12.75">
      <c r="A80">
        <v>156</v>
      </c>
      <c r="B80" s="2"/>
    </row>
    <row r="82" ht="12.75">
      <c r="A82">
        <v>157</v>
      </c>
    </row>
    <row r="85" ht="12.75">
      <c r="A85">
        <v>158</v>
      </c>
    </row>
  </sheetData>
  <sheetProtection/>
  <mergeCells count="5">
    <mergeCell ref="B6:G6"/>
    <mergeCell ref="B1:G1"/>
    <mergeCell ref="B2:G2"/>
    <mergeCell ref="B3:G3"/>
    <mergeCell ref="B4:G4"/>
  </mergeCells>
  <printOptions/>
  <pageMargins left="0.984251968503937" right="0.3937007874015748" top="0.3937007874015748" bottom="0.3937007874015748" header="0.5118110236220472" footer="0.5118110236220472"/>
  <pageSetup fitToHeight="17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2014-12-30T06:22:22Z</cp:lastPrinted>
  <dcterms:created xsi:type="dcterms:W3CDTF">2007-10-17T07:23:09Z</dcterms:created>
  <dcterms:modified xsi:type="dcterms:W3CDTF">2014-12-30T06:22:31Z</dcterms:modified>
  <cp:category/>
  <cp:version/>
  <cp:contentType/>
  <cp:contentStatus/>
</cp:coreProperties>
</file>